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BM99" i="14"/>
  <c r="AO99" i="24"/>
  <c r="AK99" i="26"/>
  <c r="AB62" i="62"/>
  <c r="AB54"/>
  <c r="AB38"/>
  <c r="AB22"/>
  <c r="AB14"/>
  <c r="AB6"/>
  <c r="AB60"/>
  <c r="AB56"/>
  <c r="AB52"/>
  <c r="AB48"/>
  <c r="AB44"/>
  <c r="AB40"/>
  <c r="AB36"/>
  <c r="AB32"/>
  <c r="AB24"/>
  <c r="AB2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F52" s="1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F86"/>
  <c r="U85"/>
  <c r="N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U66"/>
  <c r="F66"/>
  <c r="U65"/>
  <c r="N65"/>
  <c r="F65"/>
  <c r="U64"/>
  <c r="N64"/>
  <c r="F64"/>
  <c r="U63"/>
  <c r="F63"/>
  <c r="U62"/>
  <c r="N62"/>
  <c r="F62"/>
  <c r="U61"/>
  <c r="N61"/>
  <c r="U60"/>
  <c r="N60"/>
  <c r="F60"/>
  <c r="U59"/>
  <c r="F59"/>
  <c r="U58"/>
  <c r="F58"/>
  <c r="U57"/>
  <c r="N57"/>
  <c r="F57"/>
  <c r="U56"/>
  <c r="N56"/>
  <c r="F56"/>
  <c r="U55"/>
  <c r="U54"/>
  <c r="F54"/>
  <c r="U53"/>
  <c r="N53"/>
  <c r="U52"/>
  <c r="N52"/>
  <c r="F52"/>
  <c r="U51"/>
  <c r="F51"/>
  <c r="U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F42"/>
  <c r="U41"/>
  <c r="N41"/>
  <c r="U40"/>
  <c r="N40"/>
  <c r="F40"/>
  <c r="U39"/>
  <c r="U38"/>
  <c r="F38"/>
  <c r="U37"/>
  <c r="N37"/>
  <c r="F37"/>
  <c r="U36"/>
  <c r="N36"/>
  <c r="F36"/>
  <c r="U35"/>
  <c r="F35"/>
  <c r="U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F26"/>
  <c r="U25"/>
  <c r="N25"/>
  <c r="U24"/>
  <c r="N24"/>
  <c r="F24"/>
  <c r="U23"/>
  <c r="F23"/>
  <c r="U22"/>
  <c r="F22"/>
  <c r="U21"/>
  <c r="N21"/>
  <c r="F21"/>
  <c r="U20"/>
  <c r="N20"/>
  <c r="F20"/>
  <c r="U19"/>
  <c r="U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F10"/>
  <c r="U9"/>
  <c r="N9"/>
  <c r="F9"/>
  <c r="U8"/>
  <c r="N8"/>
  <c r="F8"/>
  <c r="U7"/>
  <c r="F7"/>
  <c r="U6"/>
  <c r="F6"/>
  <c r="U5"/>
  <c r="N5"/>
  <c r="U4"/>
  <c r="N4"/>
  <c r="F4"/>
  <c r="U3"/>
  <c r="M99"/>
  <c r="L99"/>
  <c r="J99"/>
  <c r="I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AD93"/>
  <c r="U93"/>
  <c r="N93"/>
  <c r="U92"/>
  <c r="N92"/>
  <c r="F92"/>
  <c r="U91"/>
  <c r="N91"/>
  <c r="F91"/>
  <c r="U90"/>
  <c r="N90"/>
  <c r="F90"/>
  <c r="AD89"/>
  <c r="U89"/>
  <c r="N89"/>
  <c r="F89"/>
  <c r="AD88"/>
  <c r="U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U66"/>
  <c r="F66"/>
  <c r="U65"/>
  <c r="N65"/>
  <c r="U64"/>
  <c r="F64"/>
  <c r="U63"/>
  <c r="N63"/>
  <c r="F63"/>
  <c r="U62"/>
  <c r="F62"/>
  <c r="U61"/>
  <c r="N61"/>
  <c r="F61"/>
  <c r="U60"/>
  <c r="F60"/>
  <c r="U59"/>
  <c r="N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U50"/>
  <c r="F50"/>
  <c r="U49"/>
  <c r="N49"/>
  <c r="U48"/>
  <c r="F48"/>
  <c r="U47"/>
  <c r="N47"/>
  <c r="F47"/>
  <c r="U46"/>
  <c r="F46"/>
  <c r="U45"/>
  <c r="N45"/>
  <c r="F45"/>
  <c r="U44"/>
  <c r="F44"/>
  <c r="U43"/>
  <c r="N43"/>
  <c r="U42"/>
  <c r="F42"/>
  <c r="U41"/>
  <c r="N41"/>
  <c r="U40"/>
  <c r="F40"/>
  <c r="U39"/>
  <c r="N39"/>
  <c r="F39"/>
  <c r="U38"/>
  <c r="F38"/>
  <c r="U37"/>
  <c r="N37"/>
  <c r="F37"/>
  <c r="U36"/>
  <c r="F36"/>
  <c r="U35"/>
  <c r="N35"/>
  <c r="U34"/>
  <c r="F34"/>
  <c r="U33"/>
  <c r="N33"/>
  <c r="U32"/>
  <c r="F32"/>
  <c r="U31"/>
  <c r="N31"/>
  <c r="F31"/>
  <c r="U30"/>
  <c r="N30"/>
  <c r="F30"/>
  <c r="U29"/>
  <c r="F29"/>
  <c r="U28"/>
  <c r="N28"/>
  <c r="F28"/>
  <c r="U27"/>
  <c r="N27"/>
  <c r="U26"/>
  <c r="N26"/>
  <c r="F26"/>
  <c r="U25"/>
  <c r="F25"/>
  <c r="U24"/>
  <c r="N24"/>
  <c r="F24"/>
  <c r="U23"/>
  <c r="F23"/>
  <c r="U22"/>
  <c r="N22"/>
  <c r="F22"/>
  <c r="U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U12"/>
  <c r="N12"/>
  <c r="F12"/>
  <c r="U11"/>
  <c r="U10"/>
  <c r="N10"/>
  <c r="F10"/>
  <c r="U9"/>
  <c r="F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F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F13" i="63" l="1"/>
  <c r="F11"/>
  <c r="F5"/>
  <c r="B99" i="56"/>
  <c r="B99" i="63"/>
  <c r="F41"/>
  <c r="F94" i="62"/>
  <c r="N98" i="63"/>
  <c r="K99"/>
  <c r="N96" i="62"/>
  <c r="F12" i="61"/>
  <c r="B99"/>
  <c r="F46" i="58"/>
  <c r="B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N55"/>
  <c r="O55" s="1"/>
  <c r="N56"/>
  <c r="N59"/>
  <c r="O59" s="1"/>
  <c r="N60"/>
  <c r="N63"/>
  <c r="O63" s="1"/>
  <c r="N64"/>
  <c r="N67"/>
  <c r="N68"/>
  <c r="N71"/>
  <c r="O71" s="1"/>
  <c r="N72"/>
  <c r="N75"/>
  <c r="N76"/>
  <c r="N79"/>
  <c r="O79" s="1"/>
  <c r="N80"/>
  <c r="N83"/>
  <c r="N84"/>
  <c r="N87"/>
  <c r="N88"/>
  <c r="N91"/>
  <c r="N92"/>
  <c r="N95"/>
  <c r="N96"/>
  <c r="I99"/>
  <c r="N81"/>
  <c r="N82"/>
  <c r="O82" s="1"/>
  <c r="N85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O13"/>
  <c r="V13"/>
  <c r="V9"/>
  <c r="V47"/>
  <c r="V59"/>
  <c r="V16"/>
  <c r="O16"/>
  <c r="V24"/>
  <c r="V31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V22"/>
  <c r="G26"/>
  <c r="N28"/>
  <c r="F29"/>
  <c r="O30"/>
  <c r="V38"/>
  <c r="G42"/>
  <c r="N44"/>
  <c r="F45"/>
  <c r="O46"/>
  <c r="V54"/>
  <c r="G58"/>
  <c r="N60"/>
  <c r="F61"/>
  <c r="O13" i="56"/>
  <c r="O29"/>
  <c r="O45"/>
  <c r="O57"/>
  <c r="O65"/>
  <c r="O73"/>
  <c r="V3" i="55"/>
  <c r="V62"/>
  <c r="V66"/>
  <c r="O66"/>
  <c r="V74"/>
  <c r="V82"/>
  <c r="V94"/>
  <c r="O94"/>
  <c r="V6" i="56"/>
  <c r="O6"/>
  <c r="V15"/>
  <c r="O15"/>
  <c r="V22"/>
  <c r="O22"/>
  <c r="V31"/>
  <c r="O31"/>
  <c r="V36"/>
  <c r="V38"/>
  <c r="O38"/>
  <c r="V47"/>
  <c r="O47"/>
  <c r="V54"/>
  <c r="V59"/>
  <c r="V62"/>
  <c r="O62"/>
  <c r="V67"/>
  <c r="V70"/>
  <c r="O70"/>
  <c r="V75"/>
  <c r="V78"/>
  <c r="O78"/>
  <c r="V83"/>
  <c r="V86"/>
  <c r="V91"/>
  <c r="V94"/>
  <c r="V68" i="57"/>
  <c r="V12" i="55"/>
  <c r="V17"/>
  <c r="V90"/>
  <c r="V11" i="56"/>
  <c r="O11"/>
  <c r="V18"/>
  <c r="O18"/>
  <c r="V27"/>
  <c r="O27"/>
  <c r="O32"/>
  <c r="V32"/>
  <c r="V34"/>
  <c r="O34"/>
  <c r="V43"/>
  <c r="O43"/>
  <c r="V50"/>
  <c r="O50"/>
  <c r="B99" i="55"/>
  <c r="F3"/>
  <c r="K99"/>
  <c r="F5"/>
  <c r="G18"/>
  <c r="N20"/>
  <c r="O20" s="1"/>
  <c r="F21"/>
  <c r="G34"/>
  <c r="O35"/>
  <c r="N36"/>
  <c r="F37"/>
  <c r="G50"/>
  <c r="N52"/>
  <c r="F53"/>
  <c r="O76"/>
  <c r="O5" i="56"/>
  <c r="O21"/>
  <c r="O37"/>
  <c r="O53"/>
  <c r="O61"/>
  <c r="O69"/>
  <c r="O77"/>
  <c r="O93"/>
  <c r="V70" i="55"/>
  <c r="O70"/>
  <c r="V78"/>
  <c r="O78"/>
  <c r="V86"/>
  <c r="O86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N40"/>
  <c r="N56"/>
  <c r="O56" s="1"/>
  <c r="O63"/>
  <c r="V70" i="58"/>
  <c r="V64" i="56"/>
  <c r="B99" i="57"/>
  <c r="F3"/>
  <c r="K99"/>
  <c r="N82"/>
  <c r="F83"/>
  <c r="F97"/>
  <c r="C99" i="58"/>
  <c r="I99"/>
  <c r="M99"/>
  <c r="N4"/>
  <c r="F5"/>
  <c r="N12"/>
  <c r="F13"/>
  <c r="V14"/>
  <c r="N20"/>
  <c r="F21"/>
  <c r="V50"/>
  <c r="V66"/>
  <c r="O66"/>
  <c r="V76" i="55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2" i="58"/>
  <c r="V78"/>
  <c r="N3" i="56"/>
  <c r="N90" i="57"/>
  <c r="F91"/>
  <c r="K99" i="58"/>
  <c r="U99"/>
  <c r="F9"/>
  <c r="F17"/>
  <c r="V26"/>
  <c r="O26"/>
  <c r="V42"/>
  <c r="O42"/>
  <c r="V74"/>
  <c r="O74"/>
  <c r="O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37" i="58" l="1"/>
  <c r="G3" i="56"/>
  <c r="V80" i="55"/>
  <c r="O84"/>
  <c r="O52"/>
  <c r="O19"/>
  <c r="O64"/>
  <c r="O28"/>
  <c r="V32"/>
  <c r="V48"/>
  <c r="O92" i="56"/>
  <c r="O84"/>
  <c r="O76"/>
  <c r="O68"/>
  <c r="O60"/>
  <c r="O52"/>
  <c r="O6" i="58"/>
  <c r="V56" i="56"/>
  <c r="O24" i="55"/>
  <c r="O36"/>
  <c r="O44"/>
  <c r="O14"/>
  <c r="O80" i="56"/>
  <c r="O48"/>
  <c r="V92" i="55"/>
  <c r="V68"/>
  <c r="O40"/>
  <c r="O60"/>
  <c r="G43" i="58"/>
  <c r="V43" s="1"/>
  <c r="O96" i="56"/>
  <c r="O88"/>
  <c r="O64"/>
  <c r="O3" i="55"/>
  <c r="O22"/>
  <c r="O38"/>
  <c r="O62"/>
  <c r="O11"/>
  <c r="O9" i="58"/>
  <c r="O54" i="56"/>
  <c r="O9"/>
  <c r="O71" i="55"/>
  <c r="G4" i="56"/>
  <c r="V4" s="1"/>
  <c r="O87"/>
  <c r="V88" i="55"/>
  <c r="V51"/>
  <c r="O72" i="56"/>
  <c r="E99"/>
  <c r="G8"/>
  <c r="V8" s="1"/>
  <c r="O97"/>
  <c r="O91"/>
  <c r="O85"/>
  <c r="O83"/>
  <c r="O81"/>
  <c r="O75"/>
  <c r="O67"/>
  <c r="O25"/>
  <c r="O95" i="55"/>
  <c r="G91"/>
  <c r="G87"/>
  <c r="G79"/>
  <c r="V79" s="1"/>
  <c r="G72"/>
  <c r="V71"/>
  <c r="G67"/>
  <c r="V67" s="1"/>
  <c r="G43"/>
  <c r="E99"/>
  <c r="O90"/>
  <c r="O82"/>
  <c r="O9"/>
  <c r="V65" i="58"/>
  <c r="V61"/>
  <c r="O53"/>
  <c r="O41"/>
  <c r="O29"/>
  <c r="O17"/>
  <c r="O81"/>
  <c r="V77"/>
  <c r="O57"/>
  <c r="V30"/>
  <c r="G98" i="57"/>
  <c r="V98" s="1"/>
  <c r="G86"/>
  <c r="O86" s="1"/>
  <c r="G42"/>
  <c r="V42" s="1"/>
  <c r="G34"/>
  <c r="V34" s="1"/>
  <c r="G18"/>
  <c r="O18" s="1"/>
  <c r="O56"/>
  <c r="V97" i="58"/>
  <c r="G91"/>
  <c r="O91" s="1"/>
  <c r="G75"/>
  <c r="G59"/>
  <c r="O45"/>
  <c r="G27"/>
  <c r="O25"/>
  <c r="G11"/>
  <c r="V11" s="1"/>
  <c r="E99"/>
  <c r="V91"/>
  <c r="O22"/>
  <c r="D99"/>
  <c r="G90" i="57"/>
  <c r="V90" s="1"/>
  <c r="G82"/>
  <c r="V82" s="1"/>
  <c r="G74"/>
  <c r="V74" s="1"/>
  <c r="G26"/>
  <c r="V26" s="1"/>
  <c r="G25"/>
  <c r="V25" s="1"/>
  <c r="G10"/>
  <c r="V10" s="1"/>
  <c r="G9"/>
  <c r="V9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82" i="57"/>
  <c r="O67" i="55"/>
  <c r="O4" i="56"/>
  <c r="V45" i="57"/>
  <c r="O8" i="56"/>
  <c r="O49" i="55"/>
  <c r="O12" i="56"/>
  <c r="V91" i="55"/>
  <c r="O91"/>
  <c r="V87"/>
  <c r="O87"/>
  <c r="O72"/>
  <c r="V72"/>
  <c r="O43"/>
  <c r="V43"/>
  <c r="O98" i="57"/>
  <c r="O61"/>
  <c r="V53"/>
  <c r="O10"/>
  <c r="V75" i="58"/>
  <c r="O75"/>
  <c r="O59"/>
  <c r="V59"/>
  <c r="O27"/>
  <c r="V27"/>
  <c r="O56"/>
  <c r="O90" i="57"/>
  <c r="O77"/>
  <c r="O26"/>
  <c r="O25"/>
  <c r="V13"/>
  <c r="O9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5"/>
  <c r="DB95"/>
  <c r="DB63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J38" s="1"/>
  <c r="F38" i="40" s="1"/>
  <c r="BT41" i="54"/>
  <c r="BT43"/>
  <c r="DJ43" s="1"/>
  <c r="F43" i="40" s="1"/>
  <c r="DA44" i="5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DH17" s="1"/>
  <c r="D17" i="40" s="1"/>
  <c r="BF30" i="54"/>
  <c r="BF49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DG9" s="1"/>
  <c r="C9" i="40" s="1"/>
  <c r="AY15" i="54"/>
  <c r="AY17"/>
  <c r="AY19"/>
  <c r="DI19"/>
  <c r="E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J28"/>
  <c r="F28" i="40" s="1"/>
  <c r="AY31" i="54"/>
  <c r="DJ31"/>
  <c r="F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8" i="54"/>
  <c r="C8" i="40" s="1"/>
  <c r="DH8" i="54"/>
  <c r="D8" i="40" s="1"/>
  <c r="DI8" i="54"/>
  <c r="E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5" i="54" l="1"/>
  <c r="DD29"/>
  <c r="DD26"/>
  <c r="DD25"/>
  <c r="DD11"/>
  <c r="DD71"/>
  <c r="DD55"/>
  <c r="CP44"/>
  <c r="C5" i="40"/>
  <c r="DK5" i="5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C99" i="40"/>
  <c r="G99" s="1"/>
  <c r="AE66" i="26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C63"/>
  <c r="AD63" s="1"/>
  <c r="AC67"/>
  <c r="AC71"/>
  <c r="AC75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59" i="30"/>
  <c r="AD67"/>
  <c r="AD71"/>
  <c r="AD75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<sst xmlns="http://schemas.openxmlformats.org/spreadsheetml/2006/main" count="8231" uniqueCount="575">
  <si>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</si>
  <si>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</si>
  <si>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</si>
  <si>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</si>
  <si>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</si>
  <si>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</si>
  <si>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</si>
  <si>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</si>
  <si>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</si>
  <si>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</si>
  <si>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</si>
  <si>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</si>
  <si>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</si>
  <si>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</si>
  <si>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</si>
  <si>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</si>
  <si>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</si>
  <si>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</si>
  <si>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</si>
  <si>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</si>
  <si>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</si>
  <si>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</si>
  <si>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</si>
  <si>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</si>
  <si>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</si>
  <si>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</si>
  <si>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</si>
  <si>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</si>
  <si>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</si>
  <si>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</si>
  <si>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</si>
  <si>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</si>
  <si>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</si>
  <si>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</si>
  <si>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</si>
  <si>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</si>
  <si>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</si>
  <si>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</si>
  <si>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</si>
  <si>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</si>
  <si>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</si>
  <si>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</si>
  <si>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</si>
  <si>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</si>
  <si>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</si>
  <si>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</si>
  <si>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</si>
  <si>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</si>
  <si>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</si>
  <si>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</si>
  <si>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</si>
  <si>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</si>
  <si>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</si>
  <si>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</si>
  <si>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</si>
  <si>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</si>
  <si>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</si>
  <si>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</si>
  <si>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</si>
  <si>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</si>
  <si>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</si>
  <si>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</si>
  <si>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</si>
  <si>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</si>
  <si>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</si>
  <si>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</si>
  <si>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</si>
  <si>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</si>
  <si>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</si>
  <si>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</si>
  <si>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</si>
  <si>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</si>
  <si>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</si>
  <si>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</si>
  <si>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</si>
  <si>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</si>
  <si>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</si>
  <si>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</si>
  <si>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</si>
  <si>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</si>
  <si>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</si>
  <si>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</si>
  <si>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</si>
  <si>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</si>
  <si>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</si>
  <si>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</si>
  <si>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</si>
  <si>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</si>
  <si>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</si>
  <si>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</si>
  <si>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</si>
  <si>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</si>
  <si>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</si>
  <si>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</si>
  <si>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</si>
  <si>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</si>
  <si>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</si>
  <si>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</si>
  <si>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</si>
  <si>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</si>
  <si>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</si>
  <si>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</si>
  <si>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</si>
  <si>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</si>
  <si>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</si>
  <si>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</si>
  <si>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</si>
  <si>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</si>
  <si>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</si>
  <si>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</si>
  <si>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</si>
  <si>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</si>
  <si>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</si>
  <si>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</si>
  <si>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</si>
  <si>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</si>
  <si>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</si>
  <si>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</si>
  <si>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</si>
  <si>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</si>
  <si>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</si>
  <si>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</si>
  <si>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</si>
  <si>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</si>
  <si>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</si>
  <si>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</si>
  <si>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</si>
  <si>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</si>
  <si>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</si>
  <si>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</si>
  <si>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</si>
  <si>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</si>
  <si>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</si>
  <si>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</si>
  <si>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</si>
  <si>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</si>
  <si>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</si>
  <si>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</si>
  <si>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</si>
  <si>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</si>
  <si>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</si>
  <si>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</si>
  <si>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</si>
  <si>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</si>
  <si>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</si>
  <si>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</si>
  <si>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</si>
  <si>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</si>
  <si>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</si>
  <si>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</si>
  <si>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</si>
  <si>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</si>
  <si>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</si>
  <si>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</si>
  <si>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</si>
  <si>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</si>
  <si>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</si>
  <si>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</si>
  <si>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</si>
  <si>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</si>
  <si>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</si>
  <si>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</si>
  <si>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</si>
  <si>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</si>
  <si>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</si>
  <si>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</si>
  <si>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</si>
  <si>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</si>
  <si>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</si>
  <si>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</si>
  <si>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</si>
  <si>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</si>
  <si>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</si>
  <si>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</si>
  <si>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</si>
  <si>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</si>
  <si>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</si>
  <si>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</si>
  <si>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</si>
  <si>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</si>
  <si>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</si>
  <si>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</si>
  <si>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</si>
  <si>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</si>
  <si>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</si>
  <si>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</si>
  <si>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</si>
  <si>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</si>
  <si>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</si>
  <si>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</si>
  <si>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</si>
  <si>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</si>
  <si>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</si>
  <si>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</si>
  <si>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</si>
  <si>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</si>
  <si>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</si>
  <si>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</si>
  <si>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</si>
  <si>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</si>
  <si>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</si>
  <si>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</si>
  <si>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</si>
  <si>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</si>
  <si>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</si>
  <si>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</si>
  <si>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</si>
  <si>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</si>
  <si>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</si>
  <si>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</si>
  <si>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</si>
  <si>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</si>
  <si>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</si>
  <si>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</si>
  <si>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</si>
  <si>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</si>
  <si>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</si>
  <si>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</si>
  <si>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</si>
  <si>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</si>
  <si>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</si>
  <si>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</si>
  <si>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</si>
  <si>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</si>
  <si>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</si>
  <si>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</si>
  <si>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</si>
  <si>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</si>
  <si>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</si>
  <si>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</si>
  <si>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</si>
  <si>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</si>
  <si>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</si>
  <si>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</si>
  <si>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</si>
  <si>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</si>
  <si>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</si>
  <si>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</si>
  <si>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</si>
  <si>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</si>
  <si>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</si>
  <si>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</si>
  <si>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</si>
  <si>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</si>
  <si>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</si>
  <si>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</si>
  <si>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</si>
  <si>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</si>
  <si>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</si>
  <si>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</si>
  <si>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</si>
  <si>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</si>
  <si>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</si>
  <si>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</si>
  <si>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</si>
  <si>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</si>
  <si>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</si>
  <si>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</si>
  <si>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</si>
  <si>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</si>
  <si>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</si>
  <si>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</si>
  <si>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</si>
  <si>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</si>
  <si>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</si>
  <si>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</si>
  <si>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</si>
  <si>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</si>
  <si>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</si>
  <si>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</si>
  <si>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</si>
  <si>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</si>
  <si>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</si>
  <si>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</si>
  <si>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</si>
  <si>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</si>
  <si>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</si>
  <si>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</si>
  <si>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</si>
  <si>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</si>
  <si>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</si>
  <si>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</si>
  <si>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</si>
  <si>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</si>
  <si>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</si>
  <si>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</si>
  <si>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</si>
  <si>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</si>
  <si>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</si>
  <si>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</si>
  <si>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</si>
  <si>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</si>
  <si>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</si>
  <si>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</si>
  <si>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</si>
  <si>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</si>
  <si>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</si>
  <si>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</si>
  <si>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</si>
  <si>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</si>
  <si>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</si>
  <si>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</si>
  <si>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</si>
  <si>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</si>
  <si>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</si>
  <si>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</si>
  <si>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</si>
  <si>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</si>
  <si>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</si>
  <si>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</si>
  <si>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</si>
  <si>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</si>
  <si>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</si>
  <si>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</si>
  <si>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</si>
  <si>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</si>
  <si>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</si>
  <si>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</si>
  <si>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</si>
  <si>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</si>
  <si>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</si>
  <si>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</si>
  <si>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</si>
  <si>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</si>
  <si>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</si>
  <si>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</si>
  <si>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</si>
  <si>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</si>
  <si>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</si>
  <si>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</si>
  <si>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</si>
  <si>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</si>
  <si>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</si>
  <si>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</si>
  <si>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</si>
  <si>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</si>
  <si>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</si>
  <si>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</si>
  <si>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</si>
  <si>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</si>
  <si>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</si>
  <si>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</si>
  <si>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</si>
  <si>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</si>
  <si>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</si>
  <si>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</si>
  <si>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</si>
  <si>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</si>
  <si>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</si>
  <si>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</si>
  <si>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</si>
  <si>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</si>
  <si>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</si>
  <si>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</si>
  <si>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</si>
  <si>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</si>
  <si>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</si>
  <si>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</si>
  <si>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</si>
  <si>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</si>
  <si>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</si>
  <si>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</si>
  <si>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</si>
  <si>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</si>
  <si>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</si>
  <si>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</si>
  <si>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</si>
  <si>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</si>
  <si>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</si>
  <si>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</si>
  <si>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</si>
  <si>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</si>
  <si>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</si>
  <si>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</si>
  <si>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</si>
  <si>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</si>
  <si>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</si>
  <si>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</si>
  <si>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</si>
  <si>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</si>
  <si>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</si>
  <si>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</si>
  <si>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</si>
  <si>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</si>
  <si>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</si>
  <si>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</si>
  <si>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</si>
  <si>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</si>
  <si>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</si>
  <si>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</si>
  <si>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</si>
  <si>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</si>
  <si>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</si>
  <si>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</si>
  <si>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</si>
  <si>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</si>
  <si>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</si>
  <si>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</si>
  <si>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</si>
  <si>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</si>
  <si>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</si>
  <si>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</si>
  <si>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</si>
  <si>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</si>
  <si>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</si>
  <si>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</si>
  <si>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</si>
  <si>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</si>
  <si>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</si>
  <si>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</si>
  <si>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</si>
  <si>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</si>
  <si>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</si>
  <si>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</si>
  <si>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</si>
  <si>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</si>
  <si>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</si>
  <si>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</si>
  <si>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</si>
  <si>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</si>
  <si>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</si>
  <si>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</si>
  <si>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</si>
  <si>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</si>
  <si>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</si>
  <si>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</si>
  <si>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</si>
  <si>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</si>
  <si>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</si>
  <si>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</si>
  <si>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</si>
  <si>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</si>
  <si>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</si>
  <si>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</si>
  <si>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</si>
  <si>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</si>
  <si>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</si>
  <si>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</si>
  <si>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</si>
  <si>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</si>
  <si>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</si>
  <si>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</si>
  <si>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</si>
  <si>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</si>
  <si>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</si>
  <si>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</si>
  <si>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</si>
  <si>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</si>
  <si>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</si>
  <si>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</si>
  <si>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</si>
  <si>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</si>
  <si>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</si>
  <si>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</si>
  <si>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</si>
  <si>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</si>
  <si>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</si>
  <si>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</si>
  <si>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</si>
  <si>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</si>
  <si>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</si>
  <si>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</si>
  <si>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</si>
  <si>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</si>
  <si>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</si>
  <si>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</si>
  <si>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</si>
  <si>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</si>
  <si>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</si>
  <si>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</si>
  <si>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</si>
  <si>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</si>
  <si>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</si>
  <si>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</si>
  <si>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</si>
  <si>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</si>
  <si>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</si>
  <si>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</si>
  <si>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</si>
  <si>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</si>
  <si>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</si>
  <si>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</si>
  <si>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</si>
  <si>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</si>
  <si>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</si>
  <si>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</si>
  <si>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</si>
  <si>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</si>
  <si>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49IS2022/12/29</t>
  </si>
  <si>
    <t>BRBCL(ER-18)</t>
  </si>
  <si>
    <t>FSTPP I &amp; II(ER-18)</t>
  </si>
  <si>
    <t>KGSU1AND2(SR-32)</t>
  </si>
  <si>
    <t>KGSU3AND4(SR-32)</t>
  </si>
  <si>
    <t>KHSTPP-I(ER-18)</t>
  </si>
  <si>
    <t>KHSTPP-II(ER-18)</t>
  </si>
  <si>
    <t>KKNP(SR-32)</t>
  </si>
  <si>
    <t>KUDGI(SR-32)</t>
  </si>
  <si>
    <t>MAPS(SR-32)</t>
  </si>
  <si>
    <t>NLCEXP(SR-32)</t>
  </si>
  <si>
    <t>NLCIIST1(SR-32)</t>
  </si>
  <si>
    <t>NLCIIST2(SR-32)</t>
  </si>
  <si>
    <t>NLCTS2EXP(SR-32)</t>
  </si>
  <si>
    <t>NNTPP(SR-32)</t>
  </si>
  <si>
    <t>NTPL(SR-32)</t>
  </si>
  <si>
    <t>RSTPSU1TO6(SR-32)</t>
  </si>
  <si>
    <t>RSTPSU7(SR-32)</t>
  </si>
  <si>
    <t>SIMHST2(SR-32)</t>
  </si>
  <si>
    <t>TALA(ER-18)</t>
  </si>
  <si>
    <t>TALST2(SR-32)</t>
  </si>
  <si>
    <t>VALLURNTECL(SR-32)</t>
  </si>
  <si>
    <t>ADHPL</t>
  </si>
  <si>
    <t>Arunachal_Ben</t>
  </si>
  <si>
    <t>CHANJUII</t>
  </si>
  <si>
    <t>GBHHPL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</si>
  <si>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</si>
  <si>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</si>
  <si>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</si>
  <si>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</si>
  <si>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</si>
  <si>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</si>
  <si>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</si>
  <si>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</si>
  <si>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</si>
  <si>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</si>
  <si>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</si>
  <si>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</si>
  <si>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</si>
  <si>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</si>
  <si>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</si>
  <si>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ANTA_CRF(NR-86)</t>
  </si>
  <si>
    <t>ANTA_GF(NR-86)</t>
  </si>
  <si>
    <t>ANTA_LF(NR-86)</t>
  </si>
  <si>
    <t>ANTA_RF(NR-86)</t>
  </si>
  <si>
    <t>AURY_CRF(NR-86)</t>
  </si>
  <si>
    <t>AURY_GF(NR-86)</t>
  </si>
  <si>
    <t>AURY_LF(NR-86)</t>
  </si>
  <si>
    <t>AURY_RF(NR-86)</t>
  </si>
  <si>
    <t>BSIUL(NR-86)</t>
  </si>
  <si>
    <t>CHAMERA1(NR-86)</t>
  </si>
  <si>
    <t>CHAMERA2(NR-86)</t>
  </si>
  <si>
    <t>CHAMERA3(NR-86)</t>
  </si>
  <si>
    <t>DADRI_CRF(NR-86)</t>
  </si>
  <si>
    <t>DADRI_GF(NR-86)</t>
  </si>
  <si>
    <t>DADRI_LF(NR-86)</t>
  </si>
  <si>
    <t>DADRI_RF(NR-86)</t>
  </si>
  <si>
    <t>DADRT2(NR-86)</t>
  </si>
  <si>
    <t>DHAULIGNGA(NR-86)</t>
  </si>
  <si>
    <t>DULHASTI(NR-86)</t>
  </si>
  <si>
    <t>JHAJJAR(NR-86)</t>
  </si>
  <si>
    <t>KISHANGANGA(NR-86)</t>
  </si>
  <si>
    <t>KOLDAM(NR-86)</t>
  </si>
  <si>
    <t>KOTESHWR(NR-86)</t>
  </si>
  <si>
    <t>NAPP(NR-86)</t>
  </si>
  <si>
    <t>NJPC(NR-86)</t>
  </si>
  <si>
    <t>PARBATI3(NR-86)</t>
  </si>
  <si>
    <t>RAMPUR(NR-86)</t>
  </si>
  <si>
    <t>RAPPB(NR-86)</t>
  </si>
  <si>
    <t>RAPPC(NR-86)</t>
  </si>
  <si>
    <t>RIHAND1(NR-86)</t>
  </si>
  <si>
    <t>RIHAND2(NR-86)</t>
  </si>
  <si>
    <t>RIHAND3(NR-86)</t>
  </si>
  <si>
    <t>SALAL(NR-86)</t>
  </si>
  <si>
    <t>SASAN(WR-55)</t>
  </si>
  <si>
    <t>SEWA2(NR-86)</t>
  </si>
  <si>
    <t>SINGRAULI(NR-86)</t>
  </si>
  <si>
    <t>SINGRAULI_HYDRO(NR-86)</t>
  </si>
  <si>
    <t>TANAKPUR(NR-86)</t>
  </si>
  <si>
    <t>TANDA2(NR-86)</t>
  </si>
  <si>
    <t>TEHRI(NR-86)</t>
  </si>
  <si>
    <t>UNCHAHAR1(NR-86)</t>
  </si>
  <si>
    <t>UNCHAHAR2(NR-86)</t>
  </si>
  <si>
    <t>UNCHAHAR3(NR-86)</t>
  </si>
  <si>
    <t>UNCHAHAR4(NR-86)</t>
  </si>
  <si>
    <t>URI(NR-86)</t>
  </si>
  <si>
    <t>URI2(NR-86)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</si>
</sst>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279.17599999999999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280.17599999999999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280.17599999999999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311.17599999999999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311.17599999999999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311.17599999999999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311.17599999999999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309.17599999999999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284.56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284.56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284.56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270.56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291.17599999999999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290.17599999999999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295.17599999999999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274.57600000000002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316.17599999999999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317.17599999999999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316.17599999999999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317.17599999999999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44924</v>
      </c>
      <c r="Z3" s="37">
        <f>S3</f>
        <v>44924</v>
      </c>
      <c r="AE3" s="36"/>
      <c r="AH3" s="38">
        <f>AV4</f>
        <v>44924</v>
      </c>
    </row>
    <row r="4" spans="1:48" ht="15.75" thickBot="1">
      <c r="A4" s="37">
        <f>frq!A1</f>
        <v>44924</v>
      </c>
      <c r="L4" s="37">
        <f>frq!A1</f>
        <v>44924</v>
      </c>
      <c r="P4" s="37">
        <f>frq!A1</f>
        <v>44924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6.9793999999999995E-2</v>
      </c>
      <c r="H35" s="54">
        <f>(BAWANA!U32+BAWANA!V32)/4000</f>
        <v>0</v>
      </c>
      <c r="I35" s="54"/>
      <c r="J35" s="54">
        <f t="shared" si="3"/>
        <v>6.9793999999999995E-2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7.0043999999999995E-2</v>
      </c>
      <c r="H36" s="54">
        <f>(BAWANA!U33+BAWANA!V33)/4000</f>
        <v>0</v>
      </c>
      <c r="I36" s="54"/>
      <c r="J36" s="54">
        <f t="shared" si="3"/>
        <v>7.0043999999999995E-2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7.0043999999999995E-2</v>
      </c>
      <c r="H37" s="54">
        <f>(BAWANA!U34+BAWANA!V34)/4000</f>
        <v>0</v>
      </c>
      <c r="I37" s="54"/>
      <c r="J37" s="54">
        <f t="shared" si="3"/>
        <v>7.0043999999999995E-2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7.7794000000000002E-2</v>
      </c>
      <c r="H38" s="54">
        <f>(BAWANA!U35+BAWANA!V35)/4000</f>
        <v>0</v>
      </c>
      <c r="I38" s="54"/>
      <c r="J38" s="54">
        <f t="shared" si="3"/>
        <v>7.7794000000000002E-2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7.7794000000000002E-2</v>
      </c>
      <c r="H39" s="54">
        <f>(BAWANA!U36+BAWANA!V36)/4000</f>
        <v>0</v>
      </c>
      <c r="I39" s="54"/>
      <c r="J39" s="54">
        <f t="shared" si="3"/>
        <v>7.7794000000000002E-2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7.7794000000000002E-2</v>
      </c>
      <c r="H40" s="54">
        <f>(BAWANA!U37+BAWANA!V37)/4000</f>
        <v>0</v>
      </c>
      <c r="I40" s="54"/>
      <c r="J40" s="54">
        <f t="shared" si="3"/>
        <v>7.7794000000000002E-2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7.7794000000000002E-2</v>
      </c>
      <c r="H41" s="54">
        <f>(BAWANA!U38+BAWANA!V38)/4000</f>
        <v>0</v>
      </c>
      <c r="I41" s="54"/>
      <c r="J41" s="54">
        <f t="shared" si="3"/>
        <v>7.7794000000000002E-2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7.7294000000000002E-2</v>
      </c>
      <c r="H42" s="54">
        <f>(BAWANA!U39+BAWANA!V39)/4000</f>
        <v>0</v>
      </c>
      <c r="I42" s="54"/>
      <c r="J42" s="54">
        <f t="shared" si="3"/>
        <v>7.7294000000000002E-2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7.1139999999999995E-2</v>
      </c>
      <c r="H43" s="54">
        <f>(BAWANA!U40+BAWANA!V40)/4000</f>
        <v>0</v>
      </c>
      <c r="I43" s="54"/>
      <c r="J43" s="54">
        <f t="shared" si="3"/>
        <v>7.1139999999999995E-2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7.1139999999999995E-2</v>
      </c>
      <c r="H44" s="54">
        <f>(BAWANA!U41+BAWANA!V41)/4000</f>
        <v>0</v>
      </c>
      <c r="I44" s="54"/>
      <c r="J44" s="54">
        <f t="shared" si="3"/>
        <v>7.1139999999999995E-2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7.1139999999999995E-2</v>
      </c>
      <c r="H45" s="54">
        <f>(BAWANA!U42+BAWANA!V42)/4000</f>
        <v>0</v>
      </c>
      <c r="I45" s="54"/>
      <c r="J45" s="54">
        <f t="shared" si="3"/>
        <v>7.1139999999999995E-2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6.7640000000000006E-2</v>
      </c>
      <c r="H49" s="54">
        <f>(BAWANA!U46+BAWANA!V46)/4000</f>
        <v>0</v>
      </c>
      <c r="I49" s="54"/>
      <c r="J49" s="54">
        <f t="shared" si="3"/>
        <v>6.7640000000000006E-2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7.2793999999999998E-2</v>
      </c>
      <c r="H52" s="54">
        <f>(BAWANA!U49+BAWANA!V49)/4000</f>
        <v>0</v>
      </c>
      <c r="I52" s="54"/>
      <c r="J52" s="54">
        <f t="shared" si="3"/>
        <v>7.2793999999999998E-2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7.2543999999999997E-2</v>
      </c>
      <c r="H53" s="54">
        <f>(BAWANA!U50+BAWANA!V50)/4000</f>
        <v>0</v>
      </c>
      <c r="I53" s="54"/>
      <c r="J53" s="54">
        <f t="shared" si="3"/>
        <v>7.2543999999999997E-2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7.3793999999999998E-2</v>
      </c>
      <c r="H54" s="54">
        <f>(BAWANA!U51+BAWANA!V51)/4000</f>
        <v>0</v>
      </c>
      <c r="I54" s="54"/>
      <c r="J54" s="54">
        <f t="shared" si="3"/>
        <v>7.3793999999999998E-2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6.8644000000000011E-2</v>
      </c>
      <c r="H55" s="54">
        <f>(BAWANA!U52+BAWANA!V52)/4000</f>
        <v>0</v>
      </c>
      <c r="I55" s="54"/>
      <c r="J55" s="54">
        <f t="shared" si="3"/>
        <v>6.8644000000000011E-2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7.9044000000000003E-2</v>
      </c>
      <c r="H76" s="54">
        <f>(BAWANA!U73+BAWANA!V73)/4000</f>
        <v>0</v>
      </c>
      <c r="I76" s="54"/>
      <c r="J76" s="54">
        <f t="shared" si="9"/>
        <v>7.9044000000000003E-2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7.9294000000000003E-2</v>
      </c>
      <c r="H77" s="54">
        <f>(BAWANA!U74+BAWANA!V74)/4000</f>
        <v>0</v>
      </c>
      <c r="I77" s="54"/>
      <c r="J77" s="54">
        <f t="shared" si="9"/>
        <v>7.9294000000000003E-2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7.9044000000000003E-2</v>
      </c>
      <c r="H78" s="54">
        <f>(BAWANA!U75+BAWANA!V75)/4000</f>
        <v>0</v>
      </c>
      <c r="I78" s="54"/>
      <c r="J78" s="54">
        <f t="shared" si="9"/>
        <v>7.9044000000000003E-2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7.9294000000000003E-2</v>
      </c>
      <c r="H79" s="54">
        <f>(BAWANA!U76+BAWANA!V76)/4000</f>
        <v>0</v>
      </c>
      <c r="I79" s="54"/>
      <c r="J79" s="54">
        <f t="shared" si="9"/>
        <v>7.9294000000000003E-2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6.6138639999999942</v>
      </c>
      <c r="H102" s="54">
        <f t="shared" si="14"/>
        <v>0</v>
      </c>
      <c r="I102" s="54"/>
      <c r="J102" s="54">
        <f t="shared" si="14"/>
        <v>6.6138639999999942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9.1</v>
      </c>
      <c r="M3" s="114">
        <v>0</v>
      </c>
      <c r="N3" s="113">
        <v>-54</v>
      </c>
      <c r="O3" s="95">
        <v>-27</v>
      </c>
      <c r="P3" s="95">
        <v>0</v>
      </c>
      <c r="Q3" s="95">
        <v>0</v>
      </c>
      <c r="R3" s="95">
        <v>0</v>
      </c>
      <c r="S3" s="114">
        <v>0</v>
      </c>
      <c r="U3" s="115">
        <v>-81</v>
      </c>
      <c r="V3" s="116">
        <v>9.1</v>
      </c>
      <c r="W3">
        <v>-54</v>
      </c>
      <c r="X3">
        <v>-27</v>
      </c>
      <c r="Y3">
        <v>9.1</v>
      </c>
      <c r="Z3">
        <v>0</v>
      </c>
      <c r="AA3">
        <v>0</v>
      </c>
    </row>
    <row r="4" spans="1:27">
      <c r="B4" t="s">
        <v>263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8.14</v>
      </c>
      <c r="M4" s="116">
        <v>0</v>
      </c>
      <c r="N4" s="115">
        <v>-64</v>
      </c>
      <c r="O4" s="88">
        <v>-27</v>
      </c>
      <c r="P4" s="88">
        <v>0</v>
      </c>
      <c r="Q4" s="88">
        <v>0</v>
      </c>
      <c r="R4" s="88">
        <v>0</v>
      </c>
      <c r="S4" s="116">
        <v>0</v>
      </c>
      <c r="U4" s="115">
        <v>-91</v>
      </c>
      <c r="V4" s="116">
        <v>8.14</v>
      </c>
      <c r="W4">
        <v>-64</v>
      </c>
      <c r="X4">
        <v>-27</v>
      </c>
      <c r="Y4">
        <v>8.14</v>
      </c>
      <c r="Z4">
        <v>0</v>
      </c>
      <c r="AA4">
        <v>0</v>
      </c>
    </row>
    <row r="5" spans="1:27">
      <c r="G5" t="s">
        <v>47</v>
      </c>
      <c r="H5" s="115">
        <v>10.54</v>
      </c>
      <c r="I5" s="88">
        <v>0</v>
      </c>
      <c r="J5" s="88">
        <v>19.170000000000002</v>
      </c>
      <c r="K5" s="88">
        <v>0</v>
      </c>
      <c r="L5" s="88">
        <v>7.66</v>
      </c>
      <c r="M5" s="116">
        <v>0</v>
      </c>
      <c r="N5" s="115">
        <v>0</v>
      </c>
      <c r="O5" s="88">
        <v>-33</v>
      </c>
      <c r="P5" s="88">
        <v>0</v>
      </c>
      <c r="Q5" s="88">
        <v>0</v>
      </c>
      <c r="R5" s="88">
        <v>0</v>
      </c>
      <c r="S5" s="116">
        <v>0</v>
      </c>
      <c r="U5" s="115">
        <v>-33</v>
      </c>
      <c r="V5" s="116">
        <v>37.369999999999997</v>
      </c>
      <c r="W5">
        <v>10.54</v>
      </c>
      <c r="X5">
        <v>-33</v>
      </c>
      <c r="Y5">
        <v>7.66</v>
      </c>
      <c r="Z5">
        <v>0</v>
      </c>
      <c r="AA5">
        <v>19.170000000000002</v>
      </c>
    </row>
    <row r="6" spans="1:27">
      <c r="G6" t="s">
        <v>48</v>
      </c>
      <c r="H6" s="115">
        <v>0</v>
      </c>
      <c r="I6" s="88">
        <v>0</v>
      </c>
      <c r="J6" s="88">
        <v>19.16</v>
      </c>
      <c r="K6" s="88">
        <v>0</v>
      </c>
      <c r="L6" s="88">
        <v>7.19</v>
      </c>
      <c r="M6" s="116">
        <v>0</v>
      </c>
      <c r="N6" s="115">
        <v>-23</v>
      </c>
      <c r="O6" s="88">
        <v>-29</v>
      </c>
      <c r="P6" s="88">
        <v>0</v>
      </c>
      <c r="Q6" s="88">
        <v>0</v>
      </c>
      <c r="R6" s="88">
        <v>0</v>
      </c>
      <c r="S6" s="116">
        <v>0</v>
      </c>
      <c r="U6" s="115">
        <v>-52</v>
      </c>
      <c r="V6" s="116">
        <v>26.35</v>
      </c>
      <c r="W6">
        <v>-23</v>
      </c>
      <c r="X6">
        <v>-29</v>
      </c>
      <c r="Y6">
        <v>7.19</v>
      </c>
      <c r="Z6">
        <v>0</v>
      </c>
      <c r="AA6">
        <v>19.16</v>
      </c>
    </row>
    <row r="7" spans="1:27">
      <c r="G7" t="s">
        <v>49</v>
      </c>
      <c r="H7" s="115">
        <v>0</v>
      </c>
      <c r="I7" s="88">
        <v>9.58</v>
      </c>
      <c r="J7" s="88">
        <v>0</v>
      </c>
      <c r="K7" s="88">
        <v>0</v>
      </c>
      <c r="L7" s="88">
        <v>5.75</v>
      </c>
      <c r="M7" s="116">
        <v>0</v>
      </c>
      <c r="N7" s="115">
        <v>-36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-36</v>
      </c>
      <c r="V7" s="116">
        <v>15.33</v>
      </c>
      <c r="W7">
        <v>-36</v>
      </c>
      <c r="X7">
        <v>9.58</v>
      </c>
      <c r="Y7">
        <v>5.75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9.58</v>
      </c>
      <c r="J8" s="88">
        <v>0</v>
      </c>
      <c r="K8" s="88">
        <v>0</v>
      </c>
      <c r="L8" s="88">
        <v>5.56</v>
      </c>
      <c r="M8" s="116">
        <v>0</v>
      </c>
      <c r="N8" s="115">
        <v>-30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-30</v>
      </c>
      <c r="V8" s="116">
        <v>15.14</v>
      </c>
      <c r="W8">
        <v>-30</v>
      </c>
      <c r="X8">
        <v>9.58</v>
      </c>
      <c r="Y8">
        <v>5.56</v>
      </c>
      <c r="Z8">
        <v>0</v>
      </c>
      <c r="AA8">
        <v>0</v>
      </c>
    </row>
    <row r="9" spans="1:27">
      <c r="G9" t="s">
        <v>51</v>
      </c>
      <c r="H9" s="115">
        <v>6.71</v>
      </c>
      <c r="I9" s="88">
        <v>14.37</v>
      </c>
      <c r="J9" s="88">
        <v>0</v>
      </c>
      <c r="K9" s="88">
        <v>0</v>
      </c>
      <c r="L9" s="88">
        <v>4.79</v>
      </c>
      <c r="M9" s="116">
        <v>0</v>
      </c>
      <c r="N9" s="115">
        <v>0</v>
      </c>
      <c r="O9" s="88">
        <v>0</v>
      </c>
      <c r="P9" s="88">
        <v>-45</v>
      </c>
      <c r="Q9" s="88">
        <v>0</v>
      </c>
      <c r="R9" s="88">
        <v>0</v>
      </c>
      <c r="S9" s="116">
        <v>0</v>
      </c>
      <c r="U9" s="115">
        <v>-45</v>
      </c>
      <c r="V9" s="116">
        <v>25.87</v>
      </c>
      <c r="W9">
        <v>6.71</v>
      </c>
      <c r="X9">
        <v>14.37</v>
      </c>
      <c r="Y9">
        <v>4.79</v>
      </c>
      <c r="Z9">
        <v>0</v>
      </c>
      <c r="AA9">
        <v>-45</v>
      </c>
    </row>
    <row r="10" spans="1:27">
      <c r="G10" t="s">
        <v>52</v>
      </c>
      <c r="H10" s="115">
        <v>6.71</v>
      </c>
      <c r="I10" s="88">
        <v>19.16</v>
      </c>
      <c r="J10" s="88">
        <v>0</v>
      </c>
      <c r="K10" s="88">
        <v>0</v>
      </c>
      <c r="L10" s="88">
        <v>4.79</v>
      </c>
      <c r="M10" s="116">
        <v>0</v>
      </c>
      <c r="N10" s="115">
        <v>0</v>
      </c>
      <c r="O10" s="88">
        <v>0</v>
      </c>
      <c r="P10" s="88">
        <v>-45</v>
      </c>
      <c r="Q10" s="88">
        <v>0</v>
      </c>
      <c r="R10" s="88">
        <v>0</v>
      </c>
      <c r="S10" s="116">
        <v>0</v>
      </c>
      <c r="U10" s="115">
        <v>-45</v>
      </c>
      <c r="V10" s="116">
        <v>30.66</v>
      </c>
      <c r="W10">
        <v>6.71</v>
      </c>
      <c r="X10">
        <v>19.16</v>
      </c>
      <c r="Y10">
        <v>4.79</v>
      </c>
      <c r="Z10">
        <v>0</v>
      </c>
      <c r="AA10">
        <v>-45</v>
      </c>
    </row>
    <row r="11" spans="1:27">
      <c r="G11" t="s">
        <v>53</v>
      </c>
      <c r="H11" s="115">
        <v>14.37</v>
      </c>
      <c r="I11" s="88">
        <v>0</v>
      </c>
      <c r="J11" s="88">
        <v>0</v>
      </c>
      <c r="K11" s="88">
        <v>0</v>
      </c>
      <c r="L11" s="88">
        <v>4.79</v>
      </c>
      <c r="M11" s="116">
        <v>0</v>
      </c>
      <c r="N11" s="115">
        <v>0</v>
      </c>
      <c r="O11" s="88">
        <v>0</v>
      </c>
      <c r="P11" s="88">
        <v>-90</v>
      </c>
      <c r="Q11" s="88">
        <v>0</v>
      </c>
      <c r="R11" s="88">
        <v>0</v>
      </c>
      <c r="S11" s="116">
        <v>0</v>
      </c>
      <c r="U11" s="115">
        <v>-90</v>
      </c>
      <c r="V11" s="116">
        <v>19.16</v>
      </c>
      <c r="W11">
        <v>14.37</v>
      </c>
      <c r="X11">
        <v>0</v>
      </c>
      <c r="Y11">
        <v>4.79</v>
      </c>
      <c r="Z11">
        <v>0</v>
      </c>
      <c r="AA11">
        <v>-90</v>
      </c>
    </row>
    <row r="12" spans="1:27">
      <c r="G12" t="s">
        <v>54</v>
      </c>
      <c r="H12" s="115">
        <v>23.95</v>
      </c>
      <c r="I12" s="88">
        <v>0</v>
      </c>
      <c r="J12" s="88">
        <v>0</v>
      </c>
      <c r="K12" s="88">
        <v>0</v>
      </c>
      <c r="L12" s="88">
        <v>4.3099999999999996</v>
      </c>
      <c r="M12" s="116">
        <v>0</v>
      </c>
      <c r="N12" s="115">
        <v>0</v>
      </c>
      <c r="O12" s="88">
        <v>0</v>
      </c>
      <c r="P12" s="88">
        <v>-90</v>
      </c>
      <c r="Q12" s="88">
        <v>0</v>
      </c>
      <c r="R12" s="88">
        <v>0</v>
      </c>
      <c r="S12" s="116">
        <v>0</v>
      </c>
      <c r="U12" s="115">
        <v>-90</v>
      </c>
      <c r="V12" s="116">
        <v>28.26</v>
      </c>
      <c r="W12">
        <v>23.95</v>
      </c>
      <c r="X12">
        <v>0</v>
      </c>
      <c r="Y12">
        <v>4.3099999999999996</v>
      </c>
      <c r="Z12">
        <v>0</v>
      </c>
      <c r="AA12">
        <v>-90</v>
      </c>
    </row>
    <row r="13" spans="1:27">
      <c r="G13" t="s">
        <v>55</v>
      </c>
      <c r="H13" s="115">
        <v>17.25</v>
      </c>
      <c r="I13" s="88">
        <v>14.37</v>
      </c>
      <c r="J13" s="88">
        <v>0</v>
      </c>
      <c r="K13" s="88">
        <v>0</v>
      </c>
      <c r="L13" s="88">
        <v>4.3099999999999996</v>
      </c>
      <c r="M13" s="116">
        <v>0</v>
      </c>
      <c r="N13" s="115">
        <v>0</v>
      </c>
      <c r="O13" s="88">
        <v>0</v>
      </c>
      <c r="P13" s="88">
        <v>-40</v>
      </c>
      <c r="Q13" s="88">
        <v>-30</v>
      </c>
      <c r="R13" s="88">
        <v>0</v>
      </c>
      <c r="S13" s="116">
        <v>0</v>
      </c>
      <c r="U13" s="115">
        <v>-70</v>
      </c>
      <c r="V13" s="116">
        <v>35.93</v>
      </c>
      <c r="W13">
        <v>17.25</v>
      </c>
      <c r="X13">
        <v>14.37</v>
      </c>
      <c r="Y13">
        <v>4.3099999999999996</v>
      </c>
      <c r="Z13">
        <v>-30</v>
      </c>
      <c r="AA13">
        <v>-40</v>
      </c>
    </row>
    <row r="14" spans="1:27">
      <c r="G14" t="s">
        <v>56</v>
      </c>
      <c r="H14" s="115">
        <v>17.25</v>
      </c>
      <c r="I14" s="88">
        <v>14.37</v>
      </c>
      <c r="J14" s="88">
        <v>0</v>
      </c>
      <c r="K14" s="88">
        <v>0</v>
      </c>
      <c r="L14" s="88">
        <v>4.3099999999999996</v>
      </c>
      <c r="M14" s="116">
        <v>0</v>
      </c>
      <c r="N14" s="115">
        <v>0</v>
      </c>
      <c r="O14" s="88">
        <v>0</v>
      </c>
      <c r="P14" s="88">
        <v>-40</v>
      </c>
      <c r="Q14" s="88">
        <v>0</v>
      </c>
      <c r="R14" s="88">
        <v>0</v>
      </c>
      <c r="S14" s="116">
        <v>0</v>
      </c>
      <c r="U14" s="115">
        <v>-40</v>
      </c>
      <c r="V14" s="116">
        <v>35.93</v>
      </c>
      <c r="W14">
        <v>17.25</v>
      </c>
      <c r="X14">
        <v>14.37</v>
      </c>
      <c r="Y14">
        <v>4.3099999999999996</v>
      </c>
      <c r="Z14">
        <v>0</v>
      </c>
      <c r="AA14">
        <v>-40</v>
      </c>
    </row>
    <row r="15" spans="1:27">
      <c r="G15" t="s">
        <v>57</v>
      </c>
      <c r="H15" s="115">
        <v>10.54</v>
      </c>
      <c r="I15" s="88">
        <v>7.66</v>
      </c>
      <c r="J15" s="88">
        <v>0</v>
      </c>
      <c r="K15" s="88">
        <v>0</v>
      </c>
      <c r="L15" s="88">
        <v>4.79</v>
      </c>
      <c r="M15" s="116">
        <v>0</v>
      </c>
      <c r="N15" s="115">
        <v>0</v>
      </c>
      <c r="O15" s="88">
        <v>0</v>
      </c>
      <c r="P15" s="88">
        <v>-40</v>
      </c>
      <c r="Q15" s="88">
        <v>0</v>
      </c>
      <c r="R15" s="88">
        <v>0</v>
      </c>
      <c r="S15" s="116">
        <v>0</v>
      </c>
      <c r="U15" s="115">
        <v>-40</v>
      </c>
      <c r="V15" s="116">
        <v>22.99</v>
      </c>
      <c r="W15">
        <v>10.54</v>
      </c>
      <c r="X15">
        <v>7.66</v>
      </c>
      <c r="Y15">
        <v>4.79</v>
      </c>
      <c r="Z15">
        <v>0</v>
      </c>
      <c r="AA15">
        <v>-40</v>
      </c>
    </row>
    <row r="16" spans="1:27">
      <c r="G16" t="s">
        <v>58</v>
      </c>
      <c r="H16" s="115">
        <v>17.25</v>
      </c>
      <c r="I16" s="88">
        <v>7.66</v>
      </c>
      <c r="J16" s="88">
        <v>0</v>
      </c>
      <c r="K16" s="88">
        <v>0</v>
      </c>
      <c r="L16" s="88">
        <v>4.79</v>
      </c>
      <c r="M16" s="116">
        <v>0</v>
      </c>
      <c r="N16" s="115">
        <v>0</v>
      </c>
      <c r="O16" s="88">
        <v>0</v>
      </c>
      <c r="P16" s="88">
        <v>-40</v>
      </c>
      <c r="Q16" s="88">
        <v>0</v>
      </c>
      <c r="R16" s="88">
        <v>0</v>
      </c>
      <c r="S16" s="116">
        <v>0</v>
      </c>
      <c r="U16" s="115">
        <v>-40</v>
      </c>
      <c r="V16" s="116">
        <v>29.7</v>
      </c>
      <c r="W16">
        <v>17.25</v>
      </c>
      <c r="X16">
        <v>7.66</v>
      </c>
      <c r="Y16">
        <v>4.79</v>
      </c>
      <c r="Z16">
        <v>0</v>
      </c>
      <c r="AA16">
        <v>-40</v>
      </c>
    </row>
    <row r="17" spans="7:27">
      <c r="G17" t="s">
        <v>59</v>
      </c>
      <c r="H17" s="115">
        <v>26.82</v>
      </c>
      <c r="I17" s="88">
        <v>17.25</v>
      </c>
      <c r="J17" s="88">
        <v>0</v>
      </c>
      <c r="K17" s="88">
        <v>0</v>
      </c>
      <c r="L17" s="88">
        <v>4.79</v>
      </c>
      <c r="M17" s="116">
        <v>0</v>
      </c>
      <c r="N17" s="115">
        <v>0</v>
      </c>
      <c r="O17" s="88">
        <v>0</v>
      </c>
      <c r="P17" s="88">
        <v>-40</v>
      </c>
      <c r="Q17" s="88">
        <v>0</v>
      </c>
      <c r="R17" s="88">
        <v>0</v>
      </c>
      <c r="S17" s="116">
        <v>0</v>
      </c>
      <c r="U17" s="115">
        <v>-40</v>
      </c>
      <c r="V17" s="116">
        <v>48.86</v>
      </c>
      <c r="W17">
        <v>26.82</v>
      </c>
      <c r="X17">
        <v>17.25</v>
      </c>
      <c r="Y17">
        <v>4.79</v>
      </c>
      <c r="Z17">
        <v>0</v>
      </c>
      <c r="AA17">
        <v>-40</v>
      </c>
    </row>
    <row r="18" spans="7:27">
      <c r="G18" t="s">
        <v>60</v>
      </c>
      <c r="H18" s="115">
        <v>26.82</v>
      </c>
      <c r="I18" s="88">
        <v>17.25</v>
      </c>
      <c r="J18" s="88">
        <v>0</v>
      </c>
      <c r="K18" s="88">
        <v>0</v>
      </c>
      <c r="L18" s="88">
        <v>4.79</v>
      </c>
      <c r="M18" s="116">
        <v>0</v>
      </c>
      <c r="N18" s="115">
        <v>0</v>
      </c>
      <c r="O18" s="88">
        <v>0</v>
      </c>
      <c r="P18" s="88">
        <v>-40</v>
      </c>
      <c r="Q18" s="88">
        <v>-16</v>
      </c>
      <c r="R18" s="88">
        <v>0</v>
      </c>
      <c r="S18" s="116">
        <v>0</v>
      </c>
      <c r="U18" s="115">
        <v>-56</v>
      </c>
      <c r="V18" s="116">
        <v>48.86</v>
      </c>
      <c r="W18">
        <v>26.82</v>
      </c>
      <c r="X18">
        <v>17.25</v>
      </c>
      <c r="Y18">
        <v>4.79</v>
      </c>
      <c r="Z18">
        <v>-16</v>
      </c>
      <c r="AA18">
        <v>-40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4.9800000000000004</v>
      </c>
      <c r="M19" s="116">
        <v>0</v>
      </c>
      <c r="N19" s="115">
        <v>0</v>
      </c>
      <c r="O19" s="88">
        <v>-6</v>
      </c>
      <c r="P19" s="88">
        <v>-40</v>
      </c>
      <c r="Q19" s="88">
        <v>0</v>
      </c>
      <c r="R19" s="88">
        <v>0</v>
      </c>
      <c r="S19" s="116">
        <v>0</v>
      </c>
      <c r="U19" s="115">
        <v>-46</v>
      </c>
      <c r="V19" s="116">
        <v>4.9800000000000004</v>
      </c>
      <c r="W19">
        <v>0</v>
      </c>
      <c r="X19">
        <v>-6</v>
      </c>
      <c r="Y19">
        <v>4.9800000000000004</v>
      </c>
      <c r="Z19">
        <v>0</v>
      </c>
      <c r="AA19">
        <v>-40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5.75</v>
      </c>
      <c r="M20" s="116">
        <v>0</v>
      </c>
      <c r="N20" s="115">
        <v>0</v>
      </c>
      <c r="O20" s="88">
        <v>-35</v>
      </c>
      <c r="P20" s="88">
        <v>-40</v>
      </c>
      <c r="Q20" s="88">
        <v>0</v>
      </c>
      <c r="R20" s="88">
        <v>0</v>
      </c>
      <c r="S20" s="116">
        <v>0</v>
      </c>
      <c r="U20" s="115">
        <v>-75</v>
      </c>
      <c r="V20" s="116">
        <v>5.75</v>
      </c>
      <c r="W20">
        <v>0</v>
      </c>
      <c r="X20">
        <v>-35</v>
      </c>
      <c r="Y20">
        <v>5.75</v>
      </c>
      <c r="Z20">
        <v>0</v>
      </c>
      <c r="AA20">
        <v>-40</v>
      </c>
    </row>
    <row r="21" spans="7:27">
      <c r="G21" t="s">
        <v>63</v>
      </c>
      <c r="H21" s="115">
        <v>23.95</v>
      </c>
      <c r="I21" s="88">
        <v>0</v>
      </c>
      <c r="J21" s="88">
        <v>0</v>
      </c>
      <c r="K21" s="88">
        <v>0</v>
      </c>
      <c r="L21" s="88">
        <v>6.23</v>
      </c>
      <c r="M21" s="116">
        <v>0</v>
      </c>
      <c r="N21" s="115">
        <v>0</v>
      </c>
      <c r="O21" s="88">
        <v>-120</v>
      </c>
      <c r="P21" s="88">
        <v>-40</v>
      </c>
      <c r="Q21" s="88">
        <v>0</v>
      </c>
      <c r="R21" s="88">
        <v>0</v>
      </c>
      <c r="S21" s="116">
        <v>0</v>
      </c>
      <c r="U21" s="115">
        <v>-160</v>
      </c>
      <c r="V21" s="116">
        <v>30.18</v>
      </c>
      <c r="W21">
        <v>23.95</v>
      </c>
      <c r="X21">
        <v>-120</v>
      </c>
      <c r="Y21">
        <v>6.23</v>
      </c>
      <c r="Z21">
        <v>0</v>
      </c>
      <c r="AA21">
        <v>-40</v>
      </c>
    </row>
    <row r="22" spans="7:27">
      <c r="G22" t="s">
        <v>64</v>
      </c>
      <c r="H22" s="115">
        <v>23.95</v>
      </c>
      <c r="I22" s="88">
        <v>0</v>
      </c>
      <c r="J22" s="88">
        <v>0</v>
      </c>
      <c r="K22" s="88">
        <v>0</v>
      </c>
      <c r="L22" s="88">
        <v>6.71</v>
      </c>
      <c r="M22" s="116">
        <v>0</v>
      </c>
      <c r="N22" s="115">
        <v>0</v>
      </c>
      <c r="O22" s="88">
        <v>-118</v>
      </c>
      <c r="P22" s="88">
        <v>-70</v>
      </c>
      <c r="Q22" s="88">
        <v>0</v>
      </c>
      <c r="R22" s="88">
        <v>0</v>
      </c>
      <c r="S22" s="116">
        <v>0</v>
      </c>
      <c r="U22" s="115">
        <v>-188</v>
      </c>
      <c r="V22" s="116">
        <v>30.66</v>
      </c>
      <c r="W22">
        <v>23.95</v>
      </c>
      <c r="X22">
        <v>-118</v>
      </c>
      <c r="Y22">
        <v>6.71</v>
      </c>
      <c r="Z22">
        <v>0</v>
      </c>
      <c r="AA22">
        <v>-70</v>
      </c>
    </row>
    <row r="23" spans="7:27">
      <c r="G23" t="s">
        <v>65</v>
      </c>
      <c r="H23" s="115">
        <v>17.25</v>
      </c>
      <c r="I23" s="88">
        <v>0</v>
      </c>
      <c r="J23" s="88">
        <v>0</v>
      </c>
      <c r="K23" s="88">
        <v>0</v>
      </c>
      <c r="L23" s="88">
        <v>8.14</v>
      </c>
      <c r="M23" s="116">
        <v>0</v>
      </c>
      <c r="N23" s="115">
        <v>0</v>
      </c>
      <c r="O23" s="88">
        <v>-110</v>
      </c>
      <c r="P23" s="88">
        <v>0</v>
      </c>
      <c r="Q23" s="88">
        <v>-30</v>
      </c>
      <c r="R23" s="88">
        <v>0</v>
      </c>
      <c r="S23" s="116">
        <v>0</v>
      </c>
      <c r="U23" s="115">
        <v>-140</v>
      </c>
      <c r="V23" s="116">
        <v>25.39</v>
      </c>
      <c r="W23">
        <v>17.25</v>
      </c>
      <c r="X23">
        <v>-110</v>
      </c>
      <c r="Y23">
        <v>8.14</v>
      </c>
      <c r="Z23">
        <v>-30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9.58</v>
      </c>
      <c r="M24" s="116">
        <v>0</v>
      </c>
      <c r="N24" s="115">
        <v>0</v>
      </c>
      <c r="O24" s="88">
        <v>-70</v>
      </c>
      <c r="P24" s="88">
        <v>0</v>
      </c>
      <c r="Q24" s="88">
        <v>0</v>
      </c>
      <c r="R24" s="88">
        <v>0</v>
      </c>
      <c r="S24" s="116">
        <v>0</v>
      </c>
      <c r="U24" s="115">
        <v>-70</v>
      </c>
      <c r="V24" s="116">
        <v>9.58</v>
      </c>
      <c r="W24">
        <v>0</v>
      </c>
      <c r="X24">
        <v>-70</v>
      </c>
      <c r="Y24">
        <v>9.58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11.98</v>
      </c>
      <c r="M25" s="116">
        <v>0</v>
      </c>
      <c r="N25" s="115">
        <v>-19</v>
      </c>
      <c r="O25" s="88">
        <v>-57</v>
      </c>
      <c r="P25" s="88">
        <v>0</v>
      </c>
      <c r="Q25" s="88">
        <v>0</v>
      </c>
      <c r="R25" s="88">
        <v>0</v>
      </c>
      <c r="S25" s="116">
        <v>0</v>
      </c>
      <c r="U25" s="115">
        <v>-76</v>
      </c>
      <c r="V25" s="116">
        <v>11.98</v>
      </c>
      <c r="W25">
        <v>-19</v>
      </c>
      <c r="X25">
        <v>-57</v>
      </c>
      <c r="Y25">
        <v>11.98</v>
      </c>
      <c r="Z25">
        <v>0</v>
      </c>
      <c r="AA25">
        <v>0</v>
      </c>
    </row>
    <row r="26" spans="7:27">
      <c r="G26" t="s">
        <v>68</v>
      </c>
      <c r="H26" s="115">
        <v>11.5</v>
      </c>
      <c r="I26" s="88">
        <v>16.29</v>
      </c>
      <c r="J26" s="88">
        <v>0</v>
      </c>
      <c r="K26" s="88">
        <v>9.58</v>
      </c>
      <c r="L26" s="88">
        <v>14.18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51.55</v>
      </c>
      <c r="W26">
        <v>11.5</v>
      </c>
      <c r="X26">
        <v>16.29</v>
      </c>
      <c r="Y26">
        <v>14.18</v>
      </c>
      <c r="Z26">
        <v>9.58</v>
      </c>
      <c r="AA26">
        <v>0</v>
      </c>
    </row>
    <row r="27" spans="7:27">
      <c r="G27" t="s">
        <v>69</v>
      </c>
      <c r="H27" s="115">
        <v>12.46</v>
      </c>
      <c r="I27" s="88">
        <v>52.69</v>
      </c>
      <c r="J27" s="88">
        <v>0</v>
      </c>
      <c r="K27" s="88">
        <v>9.58</v>
      </c>
      <c r="L27" s="88">
        <v>17.25</v>
      </c>
      <c r="M27" s="116">
        <v>0</v>
      </c>
      <c r="N27" s="115">
        <v>0</v>
      </c>
      <c r="O27" s="88">
        <v>0</v>
      </c>
      <c r="P27" s="88">
        <v>-90</v>
      </c>
      <c r="Q27" s="88">
        <v>0</v>
      </c>
      <c r="R27" s="88">
        <v>0</v>
      </c>
      <c r="S27" s="116">
        <v>0</v>
      </c>
      <c r="U27" s="115">
        <v>-90</v>
      </c>
      <c r="V27" s="116">
        <v>91.98</v>
      </c>
      <c r="W27">
        <v>12.46</v>
      </c>
      <c r="X27">
        <v>52.69</v>
      </c>
      <c r="Y27">
        <v>17.25</v>
      </c>
      <c r="Z27">
        <v>9.58</v>
      </c>
      <c r="AA27">
        <v>-90</v>
      </c>
    </row>
    <row r="28" spans="7:27">
      <c r="G28" t="s">
        <v>70</v>
      </c>
      <c r="H28" s="115">
        <v>23</v>
      </c>
      <c r="I28" s="88">
        <v>9.58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-20</v>
      </c>
      <c r="R28" s="88">
        <v>0</v>
      </c>
      <c r="S28" s="116">
        <v>0</v>
      </c>
      <c r="U28" s="115">
        <v>-20</v>
      </c>
      <c r="V28" s="116">
        <v>32.58</v>
      </c>
      <c r="W28">
        <v>23</v>
      </c>
      <c r="X28">
        <v>9.58</v>
      </c>
      <c r="Y28">
        <v>0</v>
      </c>
      <c r="Z28">
        <v>-20</v>
      </c>
      <c r="AA28">
        <v>0</v>
      </c>
    </row>
    <row r="29" spans="7:27">
      <c r="G29" t="s">
        <v>71</v>
      </c>
      <c r="H29" s="115">
        <v>13.41</v>
      </c>
      <c r="I29" s="88">
        <v>38.33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51.74</v>
      </c>
      <c r="W29">
        <v>13.41</v>
      </c>
      <c r="X29">
        <v>38.33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14.37</v>
      </c>
      <c r="I30" s="88">
        <v>52.7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67.069999999999993</v>
      </c>
      <c r="W30">
        <v>14.37</v>
      </c>
      <c r="X30">
        <v>52.7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8.6199999999999992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-30</v>
      </c>
      <c r="Q31" s="88">
        <v>0</v>
      </c>
      <c r="R31" s="88">
        <v>0</v>
      </c>
      <c r="S31" s="116">
        <v>0</v>
      </c>
      <c r="U31" s="115">
        <v>-30</v>
      </c>
      <c r="V31" s="116">
        <v>8.6199999999999992</v>
      </c>
      <c r="W31">
        <v>8.6199999999999992</v>
      </c>
      <c r="X31">
        <v>0</v>
      </c>
      <c r="Y31">
        <v>0</v>
      </c>
      <c r="Z31">
        <v>0</v>
      </c>
      <c r="AA31">
        <v>-30</v>
      </c>
    </row>
    <row r="32" spans="7:27">
      <c r="G32" t="s">
        <v>74</v>
      </c>
      <c r="H32" s="115">
        <v>6.71</v>
      </c>
      <c r="I32" s="88">
        <v>0</v>
      </c>
      <c r="J32" s="88">
        <v>0</v>
      </c>
      <c r="K32" s="88">
        <v>19.16</v>
      </c>
      <c r="L32" s="88">
        <v>0</v>
      </c>
      <c r="M32" s="116">
        <v>0</v>
      </c>
      <c r="N32" s="115">
        <v>0</v>
      </c>
      <c r="O32" s="88">
        <v>-20</v>
      </c>
      <c r="P32" s="88">
        <v>-40</v>
      </c>
      <c r="Q32" s="88">
        <v>0</v>
      </c>
      <c r="R32" s="88">
        <v>0</v>
      </c>
      <c r="S32" s="116">
        <v>0</v>
      </c>
      <c r="U32" s="115">
        <v>-60</v>
      </c>
      <c r="V32" s="116">
        <v>25.87</v>
      </c>
      <c r="W32">
        <v>6.71</v>
      </c>
      <c r="X32">
        <v>-20</v>
      </c>
      <c r="Y32">
        <v>0</v>
      </c>
      <c r="Z32">
        <v>19.16</v>
      </c>
      <c r="AA32">
        <v>-40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-14</v>
      </c>
      <c r="O33" s="88">
        <v>-35</v>
      </c>
      <c r="P33" s="88">
        <v>-75</v>
      </c>
      <c r="Q33" s="88">
        <v>0</v>
      </c>
      <c r="R33" s="88">
        <v>0</v>
      </c>
      <c r="S33" s="116">
        <v>0</v>
      </c>
      <c r="U33" s="115">
        <v>-124</v>
      </c>
      <c r="V33" s="116">
        <v>0</v>
      </c>
      <c r="W33">
        <v>-14</v>
      </c>
      <c r="X33">
        <v>-35</v>
      </c>
      <c r="Y33">
        <v>0</v>
      </c>
      <c r="Z33">
        <v>0</v>
      </c>
      <c r="AA33">
        <v>-75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-8</v>
      </c>
      <c r="O34" s="88">
        <v>-30</v>
      </c>
      <c r="P34" s="88">
        <v>-75</v>
      </c>
      <c r="Q34" s="88">
        <v>0</v>
      </c>
      <c r="R34" s="88">
        <v>0</v>
      </c>
      <c r="S34" s="116">
        <v>0</v>
      </c>
      <c r="U34" s="115">
        <v>-113</v>
      </c>
      <c r="V34" s="116">
        <v>0</v>
      </c>
      <c r="W34">
        <v>-8</v>
      </c>
      <c r="X34">
        <v>-30</v>
      </c>
      <c r="Y34">
        <v>0</v>
      </c>
      <c r="Z34">
        <v>0</v>
      </c>
      <c r="AA34">
        <v>-75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-30</v>
      </c>
      <c r="O35" s="88">
        <v>-35</v>
      </c>
      <c r="P35" s="88">
        <v>-55</v>
      </c>
      <c r="Q35" s="88">
        <v>0</v>
      </c>
      <c r="R35" s="88">
        <v>0</v>
      </c>
      <c r="S35" s="116">
        <v>0</v>
      </c>
      <c r="U35" s="115">
        <v>-120</v>
      </c>
      <c r="V35" s="116">
        <v>0</v>
      </c>
      <c r="W35">
        <v>-30</v>
      </c>
      <c r="X35">
        <v>-35</v>
      </c>
      <c r="Y35">
        <v>0</v>
      </c>
      <c r="Z35">
        <v>0</v>
      </c>
      <c r="AA35">
        <v>-55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-46</v>
      </c>
      <c r="O36" s="88">
        <v>-37</v>
      </c>
      <c r="P36" s="88">
        <v>-30</v>
      </c>
      <c r="Q36" s="88">
        <v>0</v>
      </c>
      <c r="R36" s="88">
        <v>0</v>
      </c>
      <c r="S36" s="116">
        <v>0</v>
      </c>
      <c r="U36" s="115">
        <v>-113</v>
      </c>
      <c r="V36" s="116">
        <v>0</v>
      </c>
      <c r="W36">
        <v>-46</v>
      </c>
      <c r="X36">
        <v>-37</v>
      </c>
      <c r="Y36">
        <v>0</v>
      </c>
      <c r="Z36">
        <v>0</v>
      </c>
      <c r="AA36">
        <v>-30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33.53</v>
      </c>
      <c r="L37" s="88">
        <v>0</v>
      </c>
      <c r="M37" s="116">
        <v>0</v>
      </c>
      <c r="N37" s="115">
        <v>-72</v>
      </c>
      <c r="O37" s="88">
        <v>-19</v>
      </c>
      <c r="P37" s="88">
        <v>-50</v>
      </c>
      <c r="Q37" s="88">
        <v>0</v>
      </c>
      <c r="R37" s="88">
        <v>0</v>
      </c>
      <c r="S37" s="116">
        <v>0</v>
      </c>
      <c r="U37" s="115">
        <v>-141</v>
      </c>
      <c r="V37" s="116">
        <v>33.53</v>
      </c>
      <c r="W37">
        <v>-72</v>
      </c>
      <c r="X37">
        <v>-19</v>
      </c>
      <c r="Y37">
        <v>0</v>
      </c>
      <c r="Z37">
        <v>33.53</v>
      </c>
      <c r="AA37">
        <v>-50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-67</v>
      </c>
      <c r="O38" s="88">
        <v>-10</v>
      </c>
      <c r="P38" s="88">
        <v>-20</v>
      </c>
      <c r="Q38" s="88">
        <v>0</v>
      </c>
      <c r="R38" s="88">
        <v>0</v>
      </c>
      <c r="S38" s="116">
        <v>0</v>
      </c>
      <c r="U38" s="115">
        <v>-97</v>
      </c>
      <c r="V38" s="116">
        <v>0</v>
      </c>
      <c r="W38">
        <v>-67</v>
      </c>
      <c r="X38">
        <v>-10</v>
      </c>
      <c r="Y38">
        <v>0</v>
      </c>
      <c r="Z38">
        <v>0</v>
      </c>
      <c r="AA38">
        <v>-20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-76</v>
      </c>
      <c r="O39" s="88">
        <v>-17</v>
      </c>
      <c r="P39" s="88">
        <v>-10</v>
      </c>
      <c r="Q39" s="88">
        <v>0</v>
      </c>
      <c r="R39" s="88">
        <v>0</v>
      </c>
      <c r="S39" s="116">
        <v>0</v>
      </c>
      <c r="U39" s="115">
        <v>-103</v>
      </c>
      <c r="V39" s="116">
        <v>0</v>
      </c>
      <c r="W39">
        <v>-76</v>
      </c>
      <c r="X39">
        <v>-17</v>
      </c>
      <c r="Y39">
        <v>0</v>
      </c>
      <c r="Z39">
        <v>0</v>
      </c>
      <c r="AA39">
        <v>-10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32.65</v>
      </c>
      <c r="L40" s="88">
        <v>0</v>
      </c>
      <c r="M40" s="116">
        <v>0</v>
      </c>
      <c r="N40" s="115">
        <v>-64</v>
      </c>
      <c r="O40" s="88">
        <v>-22</v>
      </c>
      <c r="P40" s="88">
        <v>-10</v>
      </c>
      <c r="Q40" s="88">
        <v>0</v>
      </c>
      <c r="R40" s="88">
        <v>0</v>
      </c>
      <c r="S40" s="116">
        <v>0</v>
      </c>
      <c r="U40" s="115">
        <v>-96</v>
      </c>
      <c r="V40" s="116">
        <v>32.65</v>
      </c>
      <c r="W40">
        <v>-64</v>
      </c>
      <c r="X40">
        <v>-22</v>
      </c>
      <c r="Y40">
        <v>0</v>
      </c>
      <c r="Z40">
        <v>32.65</v>
      </c>
      <c r="AA40">
        <v>-10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33.53</v>
      </c>
      <c r="L41" s="88">
        <v>0</v>
      </c>
      <c r="M41" s="116">
        <v>0</v>
      </c>
      <c r="N41" s="115">
        <v>-80</v>
      </c>
      <c r="O41" s="88">
        <v>-10</v>
      </c>
      <c r="P41" s="88">
        <v>-75</v>
      </c>
      <c r="Q41" s="88">
        <v>0</v>
      </c>
      <c r="R41" s="88">
        <v>0</v>
      </c>
      <c r="S41" s="116">
        <v>0</v>
      </c>
      <c r="U41" s="115">
        <v>-165</v>
      </c>
      <c r="V41" s="116">
        <v>33.53</v>
      </c>
      <c r="W41">
        <v>-80</v>
      </c>
      <c r="X41">
        <v>-10</v>
      </c>
      <c r="Y41">
        <v>0</v>
      </c>
      <c r="Z41">
        <v>33.53</v>
      </c>
      <c r="AA41">
        <v>-75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-75</v>
      </c>
      <c r="O42" s="88">
        <v>-5</v>
      </c>
      <c r="P42" s="88">
        <v>-50</v>
      </c>
      <c r="Q42" s="88">
        <v>0</v>
      </c>
      <c r="R42" s="88">
        <v>0</v>
      </c>
      <c r="S42" s="116">
        <v>0</v>
      </c>
      <c r="U42" s="115">
        <v>-130</v>
      </c>
      <c r="V42" s="116">
        <v>0</v>
      </c>
      <c r="W42">
        <v>-75</v>
      </c>
      <c r="X42">
        <v>-5</v>
      </c>
      <c r="Y42">
        <v>0</v>
      </c>
      <c r="Z42">
        <v>0</v>
      </c>
      <c r="AA42">
        <v>-50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35.33</v>
      </c>
      <c r="L43" s="88">
        <v>0</v>
      </c>
      <c r="M43" s="116">
        <v>0</v>
      </c>
      <c r="N43" s="115">
        <v>-41</v>
      </c>
      <c r="O43" s="88">
        <v>-22</v>
      </c>
      <c r="P43" s="88">
        <v>0</v>
      </c>
      <c r="Q43" s="88">
        <v>0</v>
      </c>
      <c r="R43" s="88">
        <v>0</v>
      </c>
      <c r="S43" s="116">
        <v>0</v>
      </c>
      <c r="U43" s="115">
        <v>-63</v>
      </c>
      <c r="V43" s="116">
        <v>35.33</v>
      </c>
      <c r="W43">
        <v>-41</v>
      </c>
      <c r="X43">
        <v>-22</v>
      </c>
      <c r="Y43">
        <v>0</v>
      </c>
      <c r="Z43">
        <v>35.33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47.17</v>
      </c>
      <c r="L44" s="88">
        <v>0</v>
      </c>
      <c r="M44" s="116">
        <v>0</v>
      </c>
      <c r="N44" s="115">
        <v>-24</v>
      </c>
      <c r="O44" s="88">
        <v>-10</v>
      </c>
      <c r="P44" s="88">
        <v>0</v>
      </c>
      <c r="Q44" s="88">
        <v>0</v>
      </c>
      <c r="R44" s="88">
        <v>0</v>
      </c>
      <c r="S44" s="116">
        <v>0</v>
      </c>
      <c r="U44" s="115">
        <v>-34</v>
      </c>
      <c r="V44" s="116">
        <v>47.17</v>
      </c>
      <c r="W44">
        <v>-24</v>
      </c>
      <c r="X44">
        <v>-10</v>
      </c>
      <c r="Y44">
        <v>0</v>
      </c>
      <c r="Z44">
        <v>47.17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9.58</v>
      </c>
      <c r="L45" s="88">
        <v>0</v>
      </c>
      <c r="M45" s="116">
        <v>0</v>
      </c>
      <c r="N45" s="115">
        <v>-32</v>
      </c>
      <c r="O45" s="88">
        <v>-25</v>
      </c>
      <c r="P45" s="88">
        <v>-60</v>
      </c>
      <c r="Q45" s="88">
        <v>0</v>
      </c>
      <c r="R45" s="88">
        <v>0</v>
      </c>
      <c r="S45" s="116">
        <v>0</v>
      </c>
      <c r="U45" s="115">
        <v>-117</v>
      </c>
      <c r="V45" s="116">
        <v>9.58</v>
      </c>
      <c r="W45">
        <v>-32</v>
      </c>
      <c r="X45">
        <v>-25</v>
      </c>
      <c r="Y45">
        <v>0</v>
      </c>
      <c r="Z45">
        <v>9.58</v>
      </c>
      <c r="AA45">
        <v>-60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9.58</v>
      </c>
      <c r="L46" s="88">
        <v>0</v>
      </c>
      <c r="M46" s="116">
        <v>0</v>
      </c>
      <c r="N46" s="115">
        <v>-32</v>
      </c>
      <c r="O46" s="88">
        <v>-30</v>
      </c>
      <c r="P46" s="88">
        <v>-60</v>
      </c>
      <c r="Q46" s="88">
        <v>0</v>
      </c>
      <c r="R46" s="88">
        <v>0</v>
      </c>
      <c r="S46" s="116">
        <v>0</v>
      </c>
      <c r="U46" s="115">
        <v>-122</v>
      </c>
      <c r="V46" s="116">
        <v>9.58</v>
      </c>
      <c r="W46">
        <v>-32</v>
      </c>
      <c r="X46">
        <v>-30</v>
      </c>
      <c r="Y46">
        <v>0</v>
      </c>
      <c r="Z46">
        <v>9.58</v>
      </c>
      <c r="AA46">
        <v>-60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47.91</v>
      </c>
      <c r="L47" s="88">
        <v>0</v>
      </c>
      <c r="M47" s="116">
        <v>0</v>
      </c>
      <c r="N47" s="115">
        <v>-83</v>
      </c>
      <c r="O47" s="88">
        <v>-25</v>
      </c>
      <c r="P47" s="88">
        <v>-90</v>
      </c>
      <c r="Q47" s="88">
        <v>0</v>
      </c>
      <c r="R47" s="88">
        <v>0</v>
      </c>
      <c r="S47" s="116">
        <v>0</v>
      </c>
      <c r="U47" s="115">
        <v>-198</v>
      </c>
      <c r="V47" s="116">
        <v>47.9</v>
      </c>
      <c r="W47">
        <v>-83</v>
      </c>
      <c r="X47">
        <v>-25</v>
      </c>
      <c r="Y47">
        <v>0</v>
      </c>
      <c r="Z47">
        <v>47.91</v>
      </c>
      <c r="AA47">
        <v>-90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9.58</v>
      </c>
      <c r="L48" s="88">
        <v>0</v>
      </c>
      <c r="M48" s="116">
        <v>0</v>
      </c>
      <c r="N48" s="115">
        <v>-72</v>
      </c>
      <c r="O48" s="88">
        <v>-30</v>
      </c>
      <c r="P48" s="88">
        <v>-105</v>
      </c>
      <c r="Q48" s="88">
        <v>0</v>
      </c>
      <c r="R48" s="88">
        <v>0</v>
      </c>
      <c r="S48" s="116">
        <v>0</v>
      </c>
      <c r="U48" s="115">
        <v>-207</v>
      </c>
      <c r="V48" s="116">
        <v>9.58</v>
      </c>
      <c r="W48">
        <v>-72</v>
      </c>
      <c r="X48">
        <v>-30</v>
      </c>
      <c r="Y48">
        <v>0</v>
      </c>
      <c r="Z48">
        <v>9.58</v>
      </c>
      <c r="AA48">
        <v>-105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47.91</v>
      </c>
      <c r="L49" s="88">
        <v>0</v>
      </c>
      <c r="M49" s="116">
        <v>0</v>
      </c>
      <c r="N49" s="115">
        <v>-108</v>
      </c>
      <c r="O49" s="88">
        <v>-30</v>
      </c>
      <c r="P49" s="88">
        <v>-96</v>
      </c>
      <c r="Q49" s="88">
        <v>0</v>
      </c>
      <c r="R49" s="88">
        <v>0</v>
      </c>
      <c r="S49" s="116">
        <v>0</v>
      </c>
      <c r="U49" s="115">
        <v>-234</v>
      </c>
      <c r="V49" s="116">
        <v>47.9</v>
      </c>
      <c r="W49">
        <v>-108</v>
      </c>
      <c r="X49">
        <v>-30</v>
      </c>
      <c r="Y49">
        <v>0</v>
      </c>
      <c r="Z49">
        <v>47.91</v>
      </c>
      <c r="AA49">
        <v>-96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9.58</v>
      </c>
      <c r="L50" s="88">
        <v>0</v>
      </c>
      <c r="M50" s="116">
        <v>0</v>
      </c>
      <c r="N50" s="115">
        <v>-92</v>
      </c>
      <c r="O50" s="88">
        <v>-35</v>
      </c>
      <c r="P50" s="88">
        <v>-125</v>
      </c>
      <c r="Q50" s="88">
        <v>0</v>
      </c>
      <c r="R50" s="88">
        <v>0</v>
      </c>
      <c r="S50" s="116">
        <v>0</v>
      </c>
      <c r="U50" s="115">
        <v>-252</v>
      </c>
      <c r="V50" s="116">
        <v>9.58</v>
      </c>
      <c r="W50">
        <v>-92</v>
      </c>
      <c r="X50">
        <v>-35</v>
      </c>
      <c r="Y50">
        <v>0</v>
      </c>
      <c r="Z50">
        <v>9.58</v>
      </c>
      <c r="AA50">
        <v>-125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9.58</v>
      </c>
      <c r="L51" s="88">
        <v>0</v>
      </c>
      <c r="M51" s="116">
        <v>0</v>
      </c>
      <c r="N51" s="115">
        <v>-116</v>
      </c>
      <c r="O51" s="88">
        <v>-60</v>
      </c>
      <c r="P51" s="88">
        <v>-120</v>
      </c>
      <c r="Q51" s="88">
        <v>0</v>
      </c>
      <c r="R51" s="88">
        <v>0</v>
      </c>
      <c r="S51" s="116">
        <v>0</v>
      </c>
      <c r="U51" s="115">
        <v>-296</v>
      </c>
      <c r="V51" s="116">
        <v>9.58</v>
      </c>
      <c r="W51">
        <v>-116</v>
      </c>
      <c r="X51">
        <v>-60</v>
      </c>
      <c r="Y51">
        <v>0</v>
      </c>
      <c r="Z51">
        <v>9.58</v>
      </c>
      <c r="AA51">
        <v>-120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9.58</v>
      </c>
      <c r="L52" s="88">
        <v>0</v>
      </c>
      <c r="M52" s="116">
        <v>0</v>
      </c>
      <c r="N52" s="115">
        <v>-110</v>
      </c>
      <c r="O52" s="88">
        <v>-60</v>
      </c>
      <c r="P52" s="88">
        <v>-100</v>
      </c>
      <c r="Q52" s="88">
        <v>0</v>
      </c>
      <c r="R52" s="88">
        <v>0</v>
      </c>
      <c r="S52" s="116">
        <v>0</v>
      </c>
      <c r="U52" s="115">
        <v>-270</v>
      </c>
      <c r="V52" s="116">
        <v>9.58</v>
      </c>
      <c r="W52">
        <v>-110</v>
      </c>
      <c r="X52">
        <v>-60</v>
      </c>
      <c r="Y52">
        <v>0</v>
      </c>
      <c r="Z52">
        <v>9.58</v>
      </c>
      <c r="AA52">
        <v>-100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47.91</v>
      </c>
      <c r="L53" s="88">
        <v>0</v>
      </c>
      <c r="M53" s="116">
        <v>0</v>
      </c>
      <c r="N53" s="115">
        <v>-175</v>
      </c>
      <c r="O53" s="88">
        <v>-50</v>
      </c>
      <c r="P53" s="88">
        <v>-115</v>
      </c>
      <c r="Q53" s="88">
        <v>0</v>
      </c>
      <c r="R53" s="88">
        <v>0</v>
      </c>
      <c r="S53" s="116">
        <v>0</v>
      </c>
      <c r="U53" s="115">
        <v>-340</v>
      </c>
      <c r="V53" s="116">
        <v>47.9</v>
      </c>
      <c r="W53">
        <v>-175</v>
      </c>
      <c r="X53">
        <v>-50</v>
      </c>
      <c r="Y53">
        <v>0</v>
      </c>
      <c r="Z53">
        <v>47.91</v>
      </c>
      <c r="AA53">
        <v>-115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9.58</v>
      </c>
      <c r="L54" s="88">
        <v>0</v>
      </c>
      <c r="M54" s="116">
        <v>0</v>
      </c>
      <c r="N54" s="115">
        <v>-172</v>
      </c>
      <c r="O54" s="88">
        <v>-55</v>
      </c>
      <c r="P54" s="88">
        <v>-115</v>
      </c>
      <c r="Q54" s="88">
        <v>0</v>
      </c>
      <c r="R54" s="88">
        <v>0</v>
      </c>
      <c r="S54" s="116">
        <v>0</v>
      </c>
      <c r="U54" s="115">
        <v>-342</v>
      </c>
      <c r="V54" s="116">
        <v>9.58</v>
      </c>
      <c r="W54">
        <v>-172</v>
      </c>
      <c r="X54">
        <v>-55</v>
      </c>
      <c r="Y54">
        <v>0</v>
      </c>
      <c r="Z54">
        <v>9.58</v>
      </c>
      <c r="AA54">
        <v>-115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9.58</v>
      </c>
      <c r="L55" s="88">
        <v>12.46</v>
      </c>
      <c r="M55" s="116">
        <v>0</v>
      </c>
      <c r="N55" s="115">
        <v>-84</v>
      </c>
      <c r="O55" s="88">
        <v>-58</v>
      </c>
      <c r="P55" s="88">
        <v>-180</v>
      </c>
      <c r="Q55" s="88">
        <v>0</v>
      </c>
      <c r="R55" s="88">
        <v>0</v>
      </c>
      <c r="S55" s="116">
        <v>0</v>
      </c>
      <c r="U55" s="115">
        <v>-322</v>
      </c>
      <c r="V55" s="116">
        <v>22.04</v>
      </c>
      <c r="W55">
        <v>-84</v>
      </c>
      <c r="X55">
        <v>-58</v>
      </c>
      <c r="Y55">
        <v>12.46</v>
      </c>
      <c r="Z55">
        <v>9.58</v>
      </c>
      <c r="AA55">
        <v>-180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9.58</v>
      </c>
      <c r="L56" s="88">
        <v>11.5</v>
      </c>
      <c r="M56" s="116">
        <v>0</v>
      </c>
      <c r="N56" s="115">
        <v>-24</v>
      </c>
      <c r="O56" s="88">
        <v>-80</v>
      </c>
      <c r="P56" s="88">
        <v>-190</v>
      </c>
      <c r="Q56" s="88">
        <v>0</v>
      </c>
      <c r="R56" s="88">
        <v>0</v>
      </c>
      <c r="S56" s="116">
        <v>0</v>
      </c>
      <c r="U56" s="115">
        <v>-294</v>
      </c>
      <c r="V56" s="116">
        <v>21.08</v>
      </c>
      <c r="W56">
        <v>-24</v>
      </c>
      <c r="X56">
        <v>-80</v>
      </c>
      <c r="Y56">
        <v>11.5</v>
      </c>
      <c r="Z56">
        <v>9.58</v>
      </c>
      <c r="AA56">
        <v>-190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47.91</v>
      </c>
      <c r="L57" s="88">
        <v>8.6199999999999992</v>
      </c>
      <c r="M57" s="116">
        <v>0</v>
      </c>
      <c r="N57" s="115">
        <v>-25</v>
      </c>
      <c r="O57" s="88">
        <v>-75</v>
      </c>
      <c r="P57" s="88">
        <v>-110</v>
      </c>
      <c r="Q57" s="88">
        <v>0</v>
      </c>
      <c r="R57" s="88">
        <v>0</v>
      </c>
      <c r="S57" s="116">
        <v>0</v>
      </c>
      <c r="U57" s="115">
        <v>-210</v>
      </c>
      <c r="V57" s="116">
        <v>56.53</v>
      </c>
      <c r="W57">
        <v>-25</v>
      </c>
      <c r="X57">
        <v>-75</v>
      </c>
      <c r="Y57">
        <v>8.6199999999999992</v>
      </c>
      <c r="Z57">
        <v>47.91</v>
      </c>
      <c r="AA57">
        <v>-110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9.58</v>
      </c>
      <c r="L58" s="88">
        <v>8.6199999999999992</v>
      </c>
      <c r="M58" s="116">
        <v>0</v>
      </c>
      <c r="N58" s="115">
        <v>-36</v>
      </c>
      <c r="O58" s="88">
        <v>-97</v>
      </c>
      <c r="P58" s="88">
        <v>-130</v>
      </c>
      <c r="Q58" s="88">
        <v>0</v>
      </c>
      <c r="R58" s="88">
        <v>0</v>
      </c>
      <c r="S58" s="116">
        <v>0</v>
      </c>
      <c r="U58" s="115">
        <v>-263</v>
      </c>
      <c r="V58" s="116">
        <v>18.2</v>
      </c>
      <c r="W58">
        <v>-36</v>
      </c>
      <c r="X58">
        <v>-97</v>
      </c>
      <c r="Y58">
        <v>8.6199999999999992</v>
      </c>
      <c r="Z58">
        <v>9.58</v>
      </c>
      <c r="AA58">
        <v>-130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9.58</v>
      </c>
      <c r="L59" s="88">
        <v>5.75</v>
      </c>
      <c r="M59" s="116">
        <v>0</v>
      </c>
      <c r="N59" s="115">
        <v>-25</v>
      </c>
      <c r="O59" s="88">
        <v>-85</v>
      </c>
      <c r="P59" s="88">
        <v>0</v>
      </c>
      <c r="Q59" s="88">
        <v>0</v>
      </c>
      <c r="R59" s="88">
        <v>0</v>
      </c>
      <c r="S59" s="116">
        <v>0</v>
      </c>
      <c r="U59" s="115">
        <v>-110</v>
      </c>
      <c r="V59" s="116">
        <v>15.33</v>
      </c>
      <c r="W59">
        <v>-25</v>
      </c>
      <c r="X59">
        <v>-85</v>
      </c>
      <c r="Y59">
        <v>5.75</v>
      </c>
      <c r="Z59">
        <v>9.58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9.58</v>
      </c>
      <c r="L60" s="88">
        <v>6.71</v>
      </c>
      <c r="M60" s="116">
        <v>0</v>
      </c>
      <c r="N60" s="115">
        <v>-32</v>
      </c>
      <c r="O60" s="88">
        <v>-52</v>
      </c>
      <c r="P60" s="88">
        <v>0</v>
      </c>
      <c r="Q60" s="88">
        <v>0</v>
      </c>
      <c r="R60" s="88">
        <v>0</v>
      </c>
      <c r="S60" s="116">
        <v>0</v>
      </c>
      <c r="U60" s="115">
        <v>-84</v>
      </c>
      <c r="V60" s="116">
        <v>16.29</v>
      </c>
      <c r="W60">
        <v>-32</v>
      </c>
      <c r="X60">
        <v>-52</v>
      </c>
      <c r="Y60">
        <v>6.71</v>
      </c>
      <c r="Z60">
        <v>9.58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9.59</v>
      </c>
      <c r="L61" s="88">
        <v>7.66</v>
      </c>
      <c r="M61" s="116">
        <v>0</v>
      </c>
      <c r="N61" s="115">
        <v>-19</v>
      </c>
      <c r="O61" s="88">
        <v>-45</v>
      </c>
      <c r="P61" s="88">
        <v>0</v>
      </c>
      <c r="Q61" s="88">
        <v>0</v>
      </c>
      <c r="R61" s="88">
        <v>0</v>
      </c>
      <c r="S61" s="116">
        <v>0</v>
      </c>
      <c r="U61" s="115">
        <v>-64</v>
      </c>
      <c r="V61" s="116">
        <v>17.25</v>
      </c>
      <c r="W61">
        <v>-19</v>
      </c>
      <c r="X61">
        <v>-45</v>
      </c>
      <c r="Y61">
        <v>7.66</v>
      </c>
      <c r="Z61">
        <v>9.59</v>
      </c>
      <c r="AA61">
        <v>0</v>
      </c>
    </row>
    <row r="62" spans="7:27">
      <c r="G62" t="s">
        <v>104</v>
      </c>
      <c r="H62" s="115">
        <v>12.46</v>
      </c>
      <c r="I62" s="88">
        <v>0</v>
      </c>
      <c r="J62" s="88">
        <v>0</v>
      </c>
      <c r="K62" s="88">
        <v>47.91</v>
      </c>
      <c r="L62" s="88">
        <v>7.66</v>
      </c>
      <c r="M62" s="116">
        <v>0</v>
      </c>
      <c r="N62" s="115">
        <v>0</v>
      </c>
      <c r="O62" s="88">
        <v>-50</v>
      </c>
      <c r="P62" s="88">
        <v>0</v>
      </c>
      <c r="Q62" s="88">
        <v>0</v>
      </c>
      <c r="R62" s="88">
        <v>0</v>
      </c>
      <c r="S62" s="116">
        <v>0</v>
      </c>
      <c r="U62" s="115">
        <v>-50</v>
      </c>
      <c r="V62" s="116">
        <v>68.03</v>
      </c>
      <c r="W62">
        <v>12.46</v>
      </c>
      <c r="X62">
        <v>-50</v>
      </c>
      <c r="Y62">
        <v>7.66</v>
      </c>
      <c r="Z62">
        <v>47.91</v>
      </c>
      <c r="AA62">
        <v>0</v>
      </c>
    </row>
    <row r="63" spans="7:27">
      <c r="G63" t="s">
        <v>105</v>
      </c>
      <c r="H63" s="115">
        <v>22.04</v>
      </c>
      <c r="I63" s="88">
        <v>0</v>
      </c>
      <c r="J63" s="88">
        <v>0</v>
      </c>
      <c r="K63" s="88">
        <v>9.58</v>
      </c>
      <c r="L63" s="88">
        <v>0</v>
      </c>
      <c r="M63" s="116">
        <v>0</v>
      </c>
      <c r="N63" s="115">
        <v>0</v>
      </c>
      <c r="O63" s="88">
        <v>-47</v>
      </c>
      <c r="P63" s="88">
        <v>0</v>
      </c>
      <c r="Q63" s="88">
        <v>0</v>
      </c>
      <c r="R63" s="88">
        <v>0</v>
      </c>
      <c r="S63" s="116">
        <v>0</v>
      </c>
      <c r="U63" s="115">
        <v>-47</v>
      </c>
      <c r="V63" s="116">
        <v>31.62</v>
      </c>
      <c r="W63">
        <v>22.04</v>
      </c>
      <c r="X63">
        <v>-47</v>
      </c>
      <c r="Y63">
        <v>0</v>
      </c>
      <c r="Z63">
        <v>9.58</v>
      </c>
      <c r="AA63">
        <v>0</v>
      </c>
    </row>
    <row r="64" spans="7:27">
      <c r="G64" t="s">
        <v>106</v>
      </c>
      <c r="H64" s="115">
        <v>5.75</v>
      </c>
      <c r="I64" s="88">
        <v>0</v>
      </c>
      <c r="J64" s="88">
        <v>0</v>
      </c>
      <c r="K64" s="88">
        <v>9.58</v>
      </c>
      <c r="L64" s="88">
        <v>0</v>
      </c>
      <c r="M64" s="116">
        <v>0</v>
      </c>
      <c r="N64" s="115">
        <v>0</v>
      </c>
      <c r="O64" s="88">
        <v>-63</v>
      </c>
      <c r="P64" s="88">
        <v>0</v>
      </c>
      <c r="Q64" s="88">
        <v>0</v>
      </c>
      <c r="R64" s="88">
        <v>0</v>
      </c>
      <c r="S64" s="116">
        <v>0</v>
      </c>
      <c r="U64" s="115">
        <v>-63</v>
      </c>
      <c r="V64" s="116">
        <v>15.33</v>
      </c>
      <c r="W64">
        <v>5.75</v>
      </c>
      <c r="X64">
        <v>-63</v>
      </c>
      <c r="Y64">
        <v>0</v>
      </c>
      <c r="Z64">
        <v>9.58</v>
      </c>
      <c r="AA64">
        <v>0</v>
      </c>
    </row>
    <row r="65" spans="7:27">
      <c r="G65" t="s">
        <v>107</v>
      </c>
      <c r="H65" s="115">
        <v>128.38999999999999</v>
      </c>
      <c r="I65" s="88">
        <v>0</v>
      </c>
      <c r="J65" s="88">
        <v>0</v>
      </c>
      <c r="K65" s="88">
        <v>9.58</v>
      </c>
      <c r="L65" s="88">
        <v>0</v>
      </c>
      <c r="M65" s="116">
        <v>0</v>
      </c>
      <c r="N65" s="115">
        <v>0</v>
      </c>
      <c r="O65" s="88">
        <v>-70</v>
      </c>
      <c r="P65" s="88">
        <v>-50</v>
      </c>
      <c r="Q65" s="88">
        <v>0</v>
      </c>
      <c r="R65" s="88">
        <v>0</v>
      </c>
      <c r="S65" s="116">
        <v>0</v>
      </c>
      <c r="U65" s="115">
        <v>-120</v>
      </c>
      <c r="V65" s="116">
        <v>137.97</v>
      </c>
      <c r="W65">
        <v>128.38999999999999</v>
      </c>
      <c r="X65">
        <v>-70</v>
      </c>
      <c r="Y65">
        <v>0</v>
      </c>
      <c r="Z65">
        <v>9.58</v>
      </c>
      <c r="AA65">
        <v>-50</v>
      </c>
    </row>
    <row r="66" spans="7:27">
      <c r="G66" t="s">
        <v>108</v>
      </c>
      <c r="H66" s="115">
        <v>94.86</v>
      </c>
      <c r="I66" s="88">
        <v>0</v>
      </c>
      <c r="J66" s="88">
        <v>0</v>
      </c>
      <c r="K66" s="88">
        <v>43.11</v>
      </c>
      <c r="L66" s="88">
        <v>0</v>
      </c>
      <c r="M66" s="116">
        <v>0</v>
      </c>
      <c r="N66" s="115">
        <v>0</v>
      </c>
      <c r="O66" s="88">
        <v>-75</v>
      </c>
      <c r="P66" s="88">
        <v>-70</v>
      </c>
      <c r="Q66" s="88">
        <v>0</v>
      </c>
      <c r="R66" s="88">
        <v>0</v>
      </c>
      <c r="S66" s="116">
        <v>0</v>
      </c>
      <c r="U66" s="115">
        <v>-145</v>
      </c>
      <c r="V66" s="116">
        <v>137.97</v>
      </c>
      <c r="W66">
        <v>94.86</v>
      </c>
      <c r="X66">
        <v>-75</v>
      </c>
      <c r="Y66">
        <v>0</v>
      </c>
      <c r="Z66">
        <v>43.11</v>
      </c>
      <c r="AA66">
        <v>-70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-65</v>
      </c>
      <c r="O67" s="88">
        <v>-60</v>
      </c>
      <c r="P67" s="88">
        <v>-90</v>
      </c>
      <c r="Q67" s="88">
        <v>0</v>
      </c>
      <c r="R67" s="88">
        <v>0</v>
      </c>
      <c r="S67" s="116">
        <v>0</v>
      </c>
      <c r="U67" s="115">
        <v>-215</v>
      </c>
      <c r="V67" s="116">
        <v>0</v>
      </c>
      <c r="W67">
        <v>-65</v>
      </c>
      <c r="X67">
        <v>-60</v>
      </c>
      <c r="Y67">
        <v>0</v>
      </c>
      <c r="Z67">
        <v>0</v>
      </c>
      <c r="AA67">
        <v>-90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-23</v>
      </c>
      <c r="O68" s="88">
        <v>-40</v>
      </c>
      <c r="P68" s="88">
        <v>-90</v>
      </c>
      <c r="Q68" s="88">
        <v>0</v>
      </c>
      <c r="R68" s="88">
        <v>0</v>
      </c>
      <c r="S68" s="116">
        <v>0</v>
      </c>
      <c r="U68" s="115">
        <v>-153</v>
      </c>
      <c r="V68" s="116">
        <v>0</v>
      </c>
      <c r="W68">
        <v>-23</v>
      </c>
      <c r="X68">
        <v>-40</v>
      </c>
      <c r="Y68">
        <v>0</v>
      </c>
      <c r="Z68">
        <v>0</v>
      </c>
      <c r="AA68">
        <v>-90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-16</v>
      </c>
      <c r="O69" s="88">
        <v>-15</v>
      </c>
      <c r="P69" s="88">
        <v>-80</v>
      </c>
      <c r="Q69" s="88">
        <v>0</v>
      </c>
      <c r="R69" s="88">
        <v>0</v>
      </c>
      <c r="S69" s="116">
        <v>0</v>
      </c>
      <c r="U69" s="115">
        <v>-111</v>
      </c>
      <c r="V69" s="116">
        <v>0</v>
      </c>
      <c r="W69">
        <v>-16</v>
      </c>
      <c r="X69">
        <v>-15</v>
      </c>
      <c r="Y69">
        <v>0</v>
      </c>
      <c r="Z69">
        <v>0</v>
      </c>
      <c r="AA69">
        <v>-80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38.32</v>
      </c>
      <c r="L70" s="88">
        <v>0</v>
      </c>
      <c r="M70" s="116">
        <v>0</v>
      </c>
      <c r="N70" s="115">
        <v>0</v>
      </c>
      <c r="O70" s="88">
        <v>-37</v>
      </c>
      <c r="P70" s="88">
        <v>-80</v>
      </c>
      <c r="Q70" s="88">
        <v>0</v>
      </c>
      <c r="R70" s="88">
        <v>0</v>
      </c>
      <c r="S70" s="116">
        <v>0</v>
      </c>
      <c r="U70" s="115">
        <v>-117</v>
      </c>
      <c r="V70" s="116">
        <v>38.32</v>
      </c>
      <c r="W70">
        <v>0</v>
      </c>
      <c r="X70">
        <v>-37</v>
      </c>
      <c r="Y70">
        <v>0</v>
      </c>
      <c r="Z70">
        <v>38.32</v>
      </c>
      <c r="AA70">
        <v>-80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-37</v>
      </c>
      <c r="O71" s="88">
        <v>-25</v>
      </c>
      <c r="P71" s="88">
        <v>-90</v>
      </c>
      <c r="Q71" s="88">
        <v>0</v>
      </c>
      <c r="R71" s="88">
        <v>0</v>
      </c>
      <c r="S71" s="116">
        <v>0</v>
      </c>
      <c r="U71" s="115">
        <v>-152</v>
      </c>
      <c r="V71" s="116">
        <v>0</v>
      </c>
      <c r="W71">
        <v>-37</v>
      </c>
      <c r="X71">
        <v>-25</v>
      </c>
      <c r="Y71">
        <v>0</v>
      </c>
      <c r="Z71">
        <v>0</v>
      </c>
      <c r="AA71">
        <v>-90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-17</v>
      </c>
      <c r="O72" s="88">
        <v>-33</v>
      </c>
      <c r="P72" s="88">
        <v>-80</v>
      </c>
      <c r="Q72" s="88">
        <v>0</v>
      </c>
      <c r="R72" s="88">
        <v>0</v>
      </c>
      <c r="S72" s="116">
        <v>0</v>
      </c>
      <c r="U72" s="115">
        <v>-130</v>
      </c>
      <c r="V72" s="116">
        <v>0</v>
      </c>
      <c r="W72">
        <v>-17</v>
      </c>
      <c r="X72">
        <v>-33</v>
      </c>
      <c r="Y72">
        <v>0</v>
      </c>
      <c r="Z72">
        <v>0</v>
      </c>
      <c r="AA72">
        <v>-80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0.96</v>
      </c>
      <c r="M73" s="116">
        <v>0</v>
      </c>
      <c r="N73" s="115">
        <v>-76</v>
      </c>
      <c r="O73" s="88">
        <v>-27</v>
      </c>
      <c r="P73" s="88">
        <v>-84.96</v>
      </c>
      <c r="Q73" s="88">
        <v>0</v>
      </c>
      <c r="R73" s="88">
        <v>0</v>
      </c>
      <c r="S73" s="116">
        <v>0</v>
      </c>
      <c r="U73" s="115">
        <v>-187.96</v>
      </c>
      <c r="V73" s="116">
        <v>0.96</v>
      </c>
      <c r="W73">
        <v>-76</v>
      </c>
      <c r="X73">
        <v>-27</v>
      </c>
      <c r="Y73">
        <v>0.96</v>
      </c>
      <c r="Z73">
        <v>0</v>
      </c>
      <c r="AA73">
        <v>-84.96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33.53</v>
      </c>
      <c r="L74" s="88">
        <v>0</v>
      </c>
      <c r="M74" s="116">
        <v>0</v>
      </c>
      <c r="N74" s="115">
        <v>-66</v>
      </c>
      <c r="O74" s="88">
        <v>-15</v>
      </c>
      <c r="P74" s="88">
        <v>-70</v>
      </c>
      <c r="Q74" s="88">
        <v>0</v>
      </c>
      <c r="R74" s="88">
        <v>0</v>
      </c>
      <c r="S74" s="116">
        <v>0</v>
      </c>
      <c r="U74" s="115">
        <v>-151</v>
      </c>
      <c r="V74" s="116">
        <v>33.53</v>
      </c>
      <c r="W74">
        <v>-66</v>
      </c>
      <c r="X74">
        <v>-15</v>
      </c>
      <c r="Y74">
        <v>0</v>
      </c>
      <c r="Z74">
        <v>33.53</v>
      </c>
      <c r="AA74">
        <v>-70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-151</v>
      </c>
      <c r="O75" s="88">
        <v>-31</v>
      </c>
      <c r="P75" s="88">
        <v>-80</v>
      </c>
      <c r="Q75" s="88">
        <v>0</v>
      </c>
      <c r="R75" s="88">
        <v>0</v>
      </c>
      <c r="S75" s="116">
        <v>0</v>
      </c>
      <c r="U75" s="115">
        <v>-262</v>
      </c>
      <c r="V75" s="116">
        <v>0</v>
      </c>
      <c r="W75">
        <v>-151</v>
      </c>
      <c r="X75">
        <v>-31</v>
      </c>
      <c r="Y75">
        <v>0</v>
      </c>
      <c r="Z75">
        <v>0</v>
      </c>
      <c r="AA75">
        <v>-80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-146</v>
      </c>
      <c r="O76" s="88">
        <v>-29</v>
      </c>
      <c r="P76" s="88">
        <v>-60</v>
      </c>
      <c r="Q76" s="88">
        <v>0</v>
      </c>
      <c r="R76" s="88">
        <v>0</v>
      </c>
      <c r="S76" s="116">
        <v>0</v>
      </c>
      <c r="U76" s="115">
        <v>-235</v>
      </c>
      <c r="V76" s="116">
        <v>0</v>
      </c>
      <c r="W76">
        <v>-146</v>
      </c>
      <c r="X76">
        <v>-29</v>
      </c>
      <c r="Y76">
        <v>0</v>
      </c>
      <c r="Z76">
        <v>0</v>
      </c>
      <c r="AA76">
        <v>-60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-97</v>
      </c>
      <c r="O77" s="88">
        <v>-74</v>
      </c>
      <c r="P77" s="88">
        <v>-70</v>
      </c>
      <c r="Q77" s="88">
        <v>0</v>
      </c>
      <c r="R77" s="88">
        <v>0</v>
      </c>
      <c r="S77" s="116">
        <v>0</v>
      </c>
      <c r="U77" s="115">
        <v>-241</v>
      </c>
      <c r="V77" s="116">
        <v>0</v>
      </c>
      <c r="W77">
        <v>-97</v>
      </c>
      <c r="X77">
        <v>-74</v>
      </c>
      <c r="Y77">
        <v>0</v>
      </c>
      <c r="Z77">
        <v>0</v>
      </c>
      <c r="AA77">
        <v>-70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28.74</v>
      </c>
      <c r="L78" s="88">
        <v>0</v>
      </c>
      <c r="M78" s="116">
        <v>0</v>
      </c>
      <c r="N78" s="115">
        <v>-95</v>
      </c>
      <c r="O78" s="88">
        <v>-75</v>
      </c>
      <c r="P78" s="88">
        <v>-70</v>
      </c>
      <c r="Q78" s="88">
        <v>0</v>
      </c>
      <c r="R78" s="88">
        <v>0</v>
      </c>
      <c r="S78" s="116">
        <v>0</v>
      </c>
      <c r="U78" s="115">
        <v>-240</v>
      </c>
      <c r="V78" s="116">
        <v>28.74</v>
      </c>
      <c r="W78">
        <v>-95</v>
      </c>
      <c r="X78">
        <v>-75</v>
      </c>
      <c r="Y78">
        <v>0</v>
      </c>
      <c r="Z78">
        <v>28.74</v>
      </c>
      <c r="AA78">
        <v>-70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-94</v>
      </c>
      <c r="O79" s="88">
        <v>-64</v>
      </c>
      <c r="P79" s="88">
        <v>-75</v>
      </c>
      <c r="Q79" s="88">
        <v>0</v>
      </c>
      <c r="R79" s="88">
        <v>0</v>
      </c>
      <c r="S79" s="116">
        <v>0</v>
      </c>
      <c r="U79" s="115">
        <v>-233</v>
      </c>
      <c r="V79" s="116">
        <v>0</v>
      </c>
      <c r="W79">
        <v>-94</v>
      </c>
      <c r="X79">
        <v>-64</v>
      </c>
      <c r="Y79">
        <v>0</v>
      </c>
      <c r="Z79">
        <v>0</v>
      </c>
      <c r="AA79">
        <v>-75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-99</v>
      </c>
      <c r="O80" s="88">
        <v>-61</v>
      </c>
      <c r="P80" s="88">
        <v>-70</v>
      </c>
      <c r="Q80" s="88">
        <v>0</v>
      </c>
      <c r="R80" s="88">
        <v>0</v>
      </c>
      <c r="S80" s="116">
        <v>0</v>
      </c>
      <c r="U80" s="115">
        <v>-230</v>
      </c>
      <c r="V80" s="116">
        <v>0</v>
      </c>
      <c r="W80">
        <v>-99</v>
      </c>
      <c r="X80">
        <v>-61</v>
      </c>
      <c r="Y80">
        <v>0</v>
      </c>
      <c r="Z80">
        <v>0</v>
      </c>
      <c r="AA80">
        <v>-70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-87</v>
      </c>
      <c r="O81" s="88">
        <v>-71</v>
      </c>
      <c r="P81" s="88">
        <v>-100</v>
      </c>
      <c r="Q81" s="88">
        <v>0</v>
      </c>
      <c r="R81" s="88">
        <v>0</v>
      </c>
      <c r="S81" s="116">
        <v>0</v>
      </c>
      <c r="U81" s="115">
        <v>-258</v>
      </c>
      <c r="V81" s="116">
        <v>0</v>
      </c>
      <c r="W81">
        <v>-87</v>
      </c>
      <c r="X81">
        <v>-71</v>
      </c>
      <c r="Y81">
        <v>0</v>
      </c>
      <c r="Z81">
        <v>0</v>
      </c>
      <c r="AA81">
        <v>-100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33.53</v>
      </c>
      <c r="L82" s="88">
        <v>0.96</v>
      </c>
      <c r="M82" s="116">
        <v>0</v>
      </c>
      <c r="N82" s="115">
        <v>-101</v>
      </c>
      <c r="O82" s="88">
        <v>-86</v>
      </c>
      <c r="P82" s="88">
        <v>-100</v>
      </c>
      <c r="Q82" s="88">
        <v>0</v>
      </c>
      <c r="R82" s="88">
        <v>0</v>
      </c>
      <c r="S82" s="116">
        <v>0</v>
      </c>
      <c r="U82" s="115">
        <v>-287</v>
      </c>
      <c r="V82" s="116">
        <v>34.49</v>
      </c>
      <c r="W82">
        <v>-101</v>
      </c>
      <c r="X82">
        <v>-86</v>
      </c>
      <c r="Y82">
        <v>0.96</v>
      </c>
      <c r="Z82">
        <v>33.53</v>
      </c>
      <c r="AA82">
        <v>-100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20.12</v>
      </c>
      <c r="M83" s="116">
        <v>0</v>
      </c>
      <c r="N83" s="115">
        <v>-15</v>
      </c>
      <c r="O83" s="88">
        <v>-66</v>
      </c>
      <c r="P83" s="88">
        <v>-110</v>
      </c>
      <c r="Q83" s="88">
        <v>0</v>
      </c>
      <c r="R83" s="88">
        <v>0</v>
      </c>
      <c r="S83" s="116">
        <v>0</v>
      </c>
      <c r="U83" s="115">
        <v>-191</v>
      </c>
      <c r="V83" s="116">
        <v>20.12</v>
      </c>
      <c r="W83">
        <v>-15</v>
      </c>
      <c r="X83">
        <v>-66</v>
      </c>
      <c r="Y83">
        <v>20.12</v>
      </c>
      <c r="Z83">
        <v>0</v>
      </c>
      <c r="AA83">
        <v>-110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20.12</v>
      </c>
      <c r="M84" s="116">
        <v>0</v>
      </c>
      <c r="N84" s="115">
        <v>-16</v>
      </c>
      <c r="O84" s="88">
        <v>-60</v>
      </c>
      <c r="P84" s="88">
        <v>-100</v>
      </c>
      <c r="Q84" s="88">
        <v>0</v>
      </c>
      <c r="R84" s="88">
        <v>0</v>
      </c>
      <c r="S84" s="116">
        <v>0</v>
      </c>
      <c r="U84" s="115">
        <v>-176</v>
      </c>
      <c r="V84" s="116">
        <v>20.12</v>
      </c>
      <c r="W84">
        <v>-16</v>
      </c>
      <c r="X84">
        <v>-60</v>
      </c>
      <c r="Y84">
        <v>20.12</v>
      </c>
      <c r="Z84">
        <v>0</v>
      </c>
      <c r="AA84">
        <v>-100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20.12</v>
      </c>
      <c r="M85" s="116">
        <v>0</v>
      </c>
      <c r="N85" s="115">
        <v>-14</v>
      </c>
      <c r="O85" s="88">
        <v>-60</v>
      </c>
      <c r="P85" s="88">
        <v>-35</v>
      </c>
      <c r="Q85" s="88">
        <v>0</v>
      </c>
      <c r="R85" s="88">
        <v>0</v>
      </c>
      <c r="S85" s="116">
        <v>0</v>
      </c>
      <c r="U85" s="115">
        <v>-109</v>
      </c>
      <c r="V85" s="116">
        <v>20.12</v>
      </c>
      <c r="W85">
        <v>-14</v>
      </c>
      <c r="X85">
        <v>-60</v>
      </c>
      <c r="Y85">
        <v>20.12</v>
      </c>
      <c r="Z85">
        <v>0</v>
      </c>
      <c r="AA85">
        <v>-35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23.95</v>
      </c>
      <c r="L86" s="88">
        <v>19.64</v>
      </c>
      <c r="M86" s="116">
        <v>0</v>
      </c>
      <c r="N86" s="115">
        <v>-6</v>
      </c>
      <c r="O86" s="88">
        <v>-51</v>
      </c>
      <c r="P86" s="88">
        <v>-55</v>
      </c>
      <c r="Q86" s="88">
        <v>0</v>
      </c>
      <c r="R86" s="88">
        <v>0</v>
      </c>
      <c r="S86" s="116">
        <v>0</v>
      </c>
      <c r="U86" s="115">
        <v>-112</v>
      </c>
      <c r="V86" s="116">
        <v>43.59</v>
      </c>
      <c r="W86">
        <v>-6</v>
      </c>
      <c r="X86">
        <v>-51</v>
      </c>
      <c r="Y86">
        <v>19.64</v>
      </c>
      <c r="Z86">
        <v>23.95</v>
      </c>
      <c r="AA86">
        <v>-55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19.16</v>
      </c>
      <c r="M87" s="116">
        <v>0</v>
      </c>
      <c r="N87" s="115">
        <v>0</v>
      </c>
      <c r="O87" s="88">
        <v>-43</v>
      </c>
      <c r="P87" s="88">
        <v>-50</v>
      </c>
      <c r="Q87" s="88">
        <v>0</v>
      </c>
      <c r="R87" s="88">
        <v>0</v>
      </c>
      <c r="S87" s="116">
        <v>0</v>
      </c>
      <c r="U87" s="115">
        <v>-93</v>
      </c>
      <c r="V87" s="116">
        <v>19.16</v>
      </c>
      <c r="W87">
        <v>0</v>
      </c>
      <c r="X87">
        <v>-43</v>
      </c>
      <c r="Y87">
        <v>19.16</v>
      </c>
      <c r="Z87">
        <v>0</v>
      </c>
      <c r="AA87">
        <v>-50</v>
      </c>
    </row>
    <row r="88" spans="7:27">
      <c r="G88" t="s">
        <v>130</v>
      </c>
      <c r="H88" s="115">
        <v>4.79</v>
      </c>
      <c r="I88" s="88">
        <v>0</v>
      </c>
      <c r="J88" s="88">
        <v>0</v>
      </c>
      <c r="K88" s="88">
        <v>0</v>
      </c>
      <c r="L88" s="88">
        <v>18.68</v>
      </c>
      <c r="M88" s="116">
        <v>0</v>
      </c>
      <c r="N88" s="115">
        <v>0</v>
      </c>
      <c r="O88" s="88">
        <v>-45</v>
      </c>
      <c r="P88" s="88">
        <v>-40</v>
      </c>
      <c r="Q88" s="88">
        <v>0</v>
      </c>
      <c r="R88" s="88">
        <v>0</v>
      </c>
      <c r="S88" s="116">
        <v>0</v>
      </c>
      <c r="U88" s="115">
        <v>-85</v>
      </c>
      <c r="V88" s="116">
        <v>23.47</v>
      </c>
      <c r="W88">
        <v>4.79</v>
      </c>
      <c r="X88">
        <v>-45</v>
      </c>
      <c r="Y88">
        <v>18.68</v>
      </c>
      <c r="Z88">
        <v>0</v>
      </c>
      <c r="AA88">
        <v>-40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17.72</v>
      </c>
      <c r="M89" s="116">
        <v>0</v>
      </c>
      <c r="N89" s="115">
        <v>0</v>
      </c>
      <c r="O89" s="88">
        <v>-43</v>
      </c>
      <c r="P89" s="88">
        <v>-170</v>
      </c>
      <c r="Q89" s="88">
        <v>0</v>
      </c>
      <c r="R89" s="88">
        <v>0</v>
      </c>
      <c r="S89" s="116">
        <v>0</v>
      </c>
      <c r="U89" s="115">
        <v>-213</v>
      </c>
      <c r="V89" s="116">
        <v>17.72</v>
      </c>
      <c r="W89">
        <v>0</v>
      </c>
      <c r="X89">
        <v>-43</v>
      </c>
      <c r="Y89">
        <v>17.72</v>
      </c>
      <c r="Z89">
        <v>0</v>
      </c>
      <c r="AA89">
        <v>-170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19.16</v>
      </c>
      <c r="L90" s="88">
        <v>17.25</v>
      </c>
      <c r="M90" s="116">
        <v>0</v>
      </c>
      <c r="N90" s="115">
        <v>0</v>
      </c>
      <c r="O90" s="88">
        <v>-47</v>
      </c>
      <c r="P90" s="88">
        <v>-60</v>
      </c>
      <c r="Q90" s="88">
        <v>0</v>
      </c>
      <c r="R90" s="88">
        <v>0</v>
      </c>
      <c r="S90" s="116">
        <v>0</v>
      </c>
      <c r="U90" s="115">
        <v>-107</v>
      </c>
      <c r="V90" s="116">
        <v>36.409999999999997</v>
      </c>
      <c r="W90">
        <v>0</v>
      </c>
      <c r="X90">
        <v>-47</v>
      </c>
      <c r="Y90">
        <v>17.25</v>
      </c>
      <c r="Z90">
        <v>19.16</v>
      </c>
      <c r="AA90">
        <v>-60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15.33</v>
      </c>
      <c r="M91" s="116">
        <v>0</v>
      </c>
      <c r="N91" s="115">
        <v>-15</v>
      </c>
      <c r="O91" s="88">
        <v>0</v>
      </c>
      <c r="P91" s="88">
        <v>-80</v>
      </c>
      <c r="Q91" s="88">
        <v>0</v>
      </c>
      <c r="R91" s="88">
        <v>0</v>
      </c>
      <c r="S91" s="116">
        <v>0</v>
      </c>
      <c r="U91" s="115">
        <v>-95</v>
      </c>
      <c r="V91" s="116">
        <v>15.33</v>
      </c>
      <c r="W91">
        <v>-15</v>
      </c>
      <c r="X91">
        <v>0</v>
      </c>
      <c r="Y91">
        <v>15.33</v>
      </c>
      <c r="Z91">
        <v>0</v>
      </c>
      <c r="AA91">
        <v>-80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13.41</v>
      </c>
      <c r="M92" s="116">
        <v>0</v>
      </c>
      <c r="N92" s="115">
        <v>-16</v>
      </c>
      <c r="O92" s="88">
        <v>0</v>
      </c>
      <c r="P92" s="88">
        <v>-70</v>
      </c>
      <c r="Q92" s="88">
        <v>0</v>
      </c>
      <c r="R92" s="88">
        <v>0</v>
      </c>
      <c r="S92" s="116">
        <v>0</v>
      </c>
      <c r="U92" s="115">
        <v>-86</v>
      </c>
      <c r="V92" s="116">
        <v>13.41</v>
      </c>
      <c r="W92">
        <v>-16</v>
      </c>
      <c r="X92">
        <v>0</v>
      </c>
      <c r="Y92">
        <v>13.41</v>
      </c>
      <c r="Z92">
        <v>0</v>
      </c>
      <c r="AA92">
        <v>-70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11.98</v>
      </c>
      <c r="M93" s="116">
        <v>0</v>
      </c>
      <c r="N93" s="115">
        <v>-32</v>
      </c>
      <c r="O93" s="88">
        <v>-19</v>
      </c>
      <c r="P93" s="88">
        <v>-55</v>
      </c>
      <c r="Q93" s="88">
        <v>0</v>
      </c>
      <c r="R93" s="88">
        <v>0</v>
      </c>
      <c r="S93" s="116">
        <v>0</v>
      </c>
      <c r="U93" s="115">
        <v>-106</v>
      </c>
      <c r="V93" s="116">
        <v>11.98</v>
      </c>
      <c r="W93">
        <v>-32</v>
      </c>
      <c r="X93">
        <v>-19</v>
      </c>
      <c r="Y93">
        <v>11.98</v>
      </c>
      <c r="Z93">
        <v>0</v>
      </c>
      <c r="AA93">
        <v>-55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14.37</v>
      </c>
      <c r="L94" s="88">
        <v>10.54</v>
      </c>
      <c r="M94" s="116">
        <v>0</v>
      </c>
      <c r="N94" s="115">
        <v>-7</v>
      </c>
      <c r="O94" s="88">
        <v>-45</v>
      </c>
      <c r="P94" s="88">
        <v>-40</v>
      </c>
      <c r="Q94" s="88">
        <v>0</v>
      </c>
      <c r="R94" s="88">
        <v>0</v>
      </c>
      <c r="S94" s="116">
        <v>0</v>
      </c>
      <c r="U94" s="115">
        <v>-92</v>
      </c>
      <c r="V94" s="116">
        <v>24.91</v>
      </c>
      <c r="W94">
        <v>-7</v>
      </c>
      <c r="X94">
        <v>-45</v>
      </c>
      <c r="Y94">
        <v>10.54</v>
      </c>
      <c r="Z94">
        <v>14.37</v>
      </c>
      <c r="AA94">
        <v>-40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8.91</v>
      </c>
      <c r="M95" s="116">
        <v>0</v>
      </c>
      <c r="N95" s="115">
        <v>-39</v>
      </c>
      <c r="O95" s="88">
        <v>-89</v>
      </c>
      <c r="P95" s="88">
        <v>-50</v>
      </c>
      <c r="Q95" s="88">
        <v>0</v>
      </c>
      <c r="R95" s="88">
        <v>0</v>
      </c>
      <c r="S95" s="116">
        <v>0</v>
      </c>
      <c r="U95" s="115">
        <v>-178</v>
      </c>
      <c r="V95" s="116">
        <v>8.91</v>
      </c>
      <c r="W95">
        <v>-39</v>
      </c>
      <c r="X95">
        <v>-89</v>
      </c>
      <c r="Y95">
        <v>8.91</v>
      </c>
      <c r="Z95">
        <v>0</v>
      </c>
      <c r="AA95">
        <v>-50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7.66</v>
      </c>
      <c r="M96" s="116">
        <v>0</v>
      </c>
      <c r="N96" s="115">
        <v>-35</v>
      </c>
      <c r="O96" s="88">
        <v>-72</v>
      </c>
      <c r="P96" s="88">
        <v>-45</v>
      </c>
      <c r="Q96" s="88">
        <v>0</v>
      </c>
      <c r="R96" s="88">
        <v>0</v>
      </c>
      <c r="S96" s="116">
        <v>0</v>
      </c>
      <c r="U96" s="115">
        <v>-152</v>
      </c>
      <c r="V96" s="116">
        <v>7.66</v>
      </c>
      <c r="W96">
        <v>-35</v>
      </c>
      <c r="X96">
        <v>-72</v>
      </c>
      <c r="Y96">
        <v>7.66</v>
      </c>
      <c r="Z96">
        <v>0</v>
      </c>
      <c r="AA96">
        <v>-45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6.71</v>
      </c>
      <c r="M97" s="116">
        <v>0</v>
      </c>
      <c r="N97" s="115">
        <v>-43</v>
      </c>
      <c r="O97" s="88">
        <v>-83</v>
      </c>
      <c r="P97" s="88">
        <v>-50</v>
      </c>
      <c r="Q97" s="88">
        <v>0</v>
      </c>
      <c r="R97" s="88">
        <v>0</v>
      </c>
      <c r="S97" s="116">
        <v>0</v>
      </c>
      <c r="U97" s="115">
        <v>-176</v>
      </c>
      <c r="V97" s="116">
        <v>6.71</v>
      </c>
      <c r="W97">
        <v>-43</v>
      </c>
      <c r="X97">
        <v>-83</v>
      </c>
      <c r="Y97">
        <v>6.71</v>
      </c>
      <c r="Z97">
        <v>0</v>
      </c>
      <c r="AA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6.23</v>
      </c>
      <c r="M98" s="116">
        <v>0</v>
      </c>
      <c r="N98" s="115">
        <v>-77</v>
      </c>
      <c r="O98" s="88">
        <v>-103</v>
      </c>
      <c r="P98" s="88">
        <v>-50</v>
      </c>
      <c r="Q98" s="88">
        <v>0</v>
      </c>
      <c r="R98" s="88">
        <v>0</v>
      </c>
      <c r="S98" s="116">
        <v>0</v>
      </c>
      <c r="U98" s="115">
        <v>-230</v>
      </c>
      <c r="V98" s="116">
        <v>6.23</v>
      </c>
      <c r="W98">
        <v>-77</v>
      </c>
      <c r="X98">
        <v>-103</v>
      </c>
      <c r="Y98">
        <v>6.23</v>
      </c>
      <c r="Z98">
        <v>0</v>
      </c>
      <c r="AA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0.15042999999999998</v>
      </c>
      <c r="I99" s="111">
        <f t="shared" ref="I99:BQ99" si="1">SUM(I3:I98)/4000</f>
        <v>7.5209999999999999E-2</v>
      </c>
      <c r="J99" s="111">
        <f t="shared" si="1"/>
        <v>9.582499999999999E-3</v>
      </c>
      <c r="K99" s="111">
        <f t="shared" si="1"/>
        <v>0.21202000000000004</v>
      </c>
      <c r="L99" s="111">
        <f t="shared" si="1"/>
        <v>0.11978500000000006</v>
      </c>
      <c r="M99" s="111">
        <f t="shared" si="1"/>
        <v>0</v>
      </c>
      <c r="N99" s="110">
        <f t="shared" si="1"/>
        <v>-0.88624999999999998</v>
      </c>
      <c r="O99" s="111">
        <f t="shared" si="1"/>
        <v>-0.91749999999999998</v>
      </c>
      <c r="P99" s="111">
        <f t="shared" si="1"/>
        <v>-1.34399</v>
      </c>
      <c r="Q99" s="111">
        <f t="shared" si="1"/>
        <v>-2.4E-2</v>
      </c>
      <c r="R99" s="111">
        <f t="shared" si="1"/>
        <v>0</v>
      </c>
      <c r="S99" s="112">
        <f t="shared" si="1"/>
        <v>0</v>
      </c>
      <c r="U99" s="110">
        <f t="shared" si="1"/>
        <v>-3.1717399999999998</v>
      </c>
      <c r="V99" s="112">
        <f t="shared" si="1"/>
        <v>0.56701999999999952</v>
      </c>
      <c r="W99">
        <f t="shared" si="1"/>
        <v>-0.73581999999999992</v>
      </c>
      <c r="X99">
        <f t="shared" si="1"/>
        <v>-0.84228999999999998</v>
      </c>
      <c r="Y99">
        <f t="shared" si="1"/>
        <v>0.11978500000000006</v>
      </c>
      <c r="Z99">
        <f t="shared" si="1"/>
        <v>0.18801999999999999</v>
      </c>
      <c r="AA99">
        <f t="shared" si="1"/>
        <v>-1.3344075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487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95.81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95.81</v>
      </c>
      <c r="W28">
        <v>95.81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19.16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19.16</v>
      </c>
      <c r="W31">
        <v>0</v>
      </c>
      <c r="X31">
        <v>0</v>
      </c>
      <c r="Y31">
        <v>19.16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23.95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23.95</v>
      </c>
      <c r="W32">
        <v>0</v>
      </c>
      <c r="X32">
        <v>0</v>
      </c>
      <c r="Y32">
        <v>23.95</v>
      </c>
      <c r="Z32">
        <v>0</v>
      </c>
    </row>
    <row r="33" spans="7:26">
      <c r="G33" t="s">
        <v>75</v>
      </c>
      <c r="H33" s="115">
        <v>0</v>
      </c>
      <c r="I33" s="88">
        <v>9.58</v>
      </c>
      <c r="J33" s="88">
        <v>0</v>
      </c>
      <c r="K33" s="88">
        <v>23.95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33.53</v>
      </c>
      <c r="W33">
        <v>0</v>
      </c>
      <c r="X33">
        <v>9.58</v>
      </c>
      <c r="Y33">
        <v>23.95</v>
      </c>
      <c r="Z33">
        <v>0</v>
      </c>
    </row>
    <row r="34" spans="7:26">
      <c r="G34" t="s">
        <v>76</v>
      </c>
      <c r="H34" s="115">
        <v>0</v>
      </c>
      <c r="I34" s="88">
        <v>47.91</v>
      </c>
      <c r="J34" s="88">
        <v>0</v>
      </c>
      <c r="K34" s="88">
        <v>33.53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81.44</v>
      </c>
      <c r="W34">
        <v>0</v>
      </c>
      <c r="X34">
        <v>47.91</v>
      </c>
      <c r="Y34">
        <v>33.53</v>
      </c>
      <c r="Z34">
        <v>0</v>
      </c>
    </row>
    <row r="35" spans="7:26">
      <c r="G35" t="s">
        <v>77</v>
      </c>
      <c r="H35" s="115">
        <v>0</v>
      </c>
      <c r="I35" s="88">
        <v>57.49</v>
      </c>
      <c r="J35" s="88">
        <v>0</v>
      </c>
      <c r="K35" s="88">
        <v>38.32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95.81</v>
      </c>
      <c r="W35">
        <v>0</v>
      </c>
      <c r="X35">
        <v>57.49</v>
      </c>
      <c r="Y35">
        <v>38.32</v>
      </c>
      <c r="Z35">
        <v>0</v>
      </c>
    </row>
    <row r="36" spans="7:26">
      <c r="G36" t="s">
        <v>78</v>
      </c>
      <c r="H36" s="115">
        <v>0</v>
      </c>
      <c r="I36" s="88">
        <v>71.86</v>
      </c>
      <c r="J36" s="88">
        <v>0</v>
      </c>
      <c r="K36" s="88">
        <v>38.32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110.18</v>
      </c>
      <c r="W36">
        <v>0</v>
      </c>
      <c r="X36">
        <v>71.86</v>
      </c>
      <c r="Y36">
        <v>38.32</v>
      </c>
      <c r="Z36">
        <v>0</v>
      </c>
    </row>
    <row r="37" spans="7:26">
      <c r="G37" t="s">
        <v>79</v>
      </c>
      <c r="H37" s="115">
        <v>0</v>
      </c>
      <c r="I37" s="88">
        <v>67.06</v>
      </c>
      <c r="J37" s="88">
        <v>0</v>
      </c>
      <c r="K37" s="88">
        <v>47.91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114.97</v>
      </c>
      <c r="W37">
        <v>0</v>
      </c>
      <c r="X37">
        <v>67.06</v>
      </c>
      <c r="Y37">
        <v>47.91</v>
      </c>
      <c r="Z37">
        <v>0</v>
      </c>
    </row>
    <row r="38" spans="7:26">
      <c r="G38" t="s">
        <v>80</v>
      </c>
      <c r="H38" s="115">
        <v>0</v>
      </c>
      <c r="I38" s="88">
        <v>76.64</v>
      </c>
      <c r="J38" s="88">
        <v>0</v>
      </c>
      <c r="K38" s="88">
        <v>47.91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124.55</v>
      </c>
      <c r="W38">
        <v>0</v>
      </c>
      <c r="X38">
        <v>76.64</v>
      </c>
      <c r="Y38">
        <v>47.91</v>
      </c>
      <c r="Z38">
        <v>0</v>
      </c>
    </row>
    <row r="39" spans="7:26">
      <c r="G39" t="s">
        <v>81</v>
      </c>
      <c r="H39" s="115">
        <v>0</v>
      </c>
      <c r="I39" s="88">
        <v>86.23</v>
      </c>
      <c r="J39" s="88">
        <v>0</v>
      </c>
      <c r="K39" s="88">
        <v>67.069999999999993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153.30000000000001</v>
      </c>
      <c r="W39">
        <v>0</v>
      </c>
      <c r="X39">
        <v>86.23</v>
      </c>
      <c r="Y39">
        <v>67.069999999999993</v>
      </c>
      <c r="Z39">
        <v>0</v>
      </c>
    </row>
    <row r="40" spans="7:26">
      <c r="G40" t="s">
        <v>82</v>
      </c>
      <c r="H40" s="115">
        <v>0</v>
      </c>
      <c r="I40" s="88">
        <v>107.3</v>
      </c>
      <c r="J40" s="88">
        <v>0</v>
      </c>
      <c r="K40" s="88">
        <v>67.069999999999993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174.37</v>
      </c>
      <c r="W40">
        <v>0</v>
      </c>
      <c r="X40">
        <v>107.3</v>
      </c>
      <c r="Y40">
        <v>67.069999999999993</v>
      </c>
      <c r="Z40">
        <v>0</v>
      </c>
    </row>
    <row r="41" spans="7:26">
      <c r="G41" t="s">
        <v>83</v>
      </c>
      <c r="H41" s="115">
        <v>0</v>
      </c>
      <c r="I41" s="88">
        <v>120.24</v>
      </c>
      <c r="J41" s="88">
        <v>0</v>
      </c>
      <c r="K41" s="88">
        <v>67.069999999999993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187.31</v>
      </c>
      <c r="W41">
        <v>0</v>
      </c>
      <c r="X41">
        <v>120.24</v>
      </c>
      <c r="Y41">
        <v>67.069999999999993</v>
      </c>
      <c r="Z41">
        <v>0</v>
      </c>
    </row>
    <row r="42" spans="7:26">
      <c r="G42" t="s">
        <v>84</v>
      </c>
      <c r="H42" s="115">
        <v>0</v>
      </c>
      <c r="I42" s="88">
        <v>124.84</v>
      </c>
      <c r="J42" s="88">
        <v>0</v>
      </c>
      <c r="K42" s="88">
        <v>67.069999999999993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191.91</v>
      </c>
      <c r="W42">
        <v>0</v>
      </c>
      <c r="X42">
        <v>124.84</v>
      </c>
      <c r="Y42">
        <v>67.069999999999993</v>
      </c>
      <c r="Z42">
        <v>0</v>
      </c>
    </row>
    <row r="43" spans="7:26">
      <c r="G43" t="s">
        <v>85</v>
      </c>
      <c r="H43" s="115">
        <v>0</v>
      </c>
      <c r="I43" s="88">
        <v>115.83</v>
      </c>
      <c r="J43" s="88">
        <v>0</v>
      </c>
      <c r="K43" s="88">
        <v>67.069999999999993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182.9</v>
      </c>
      <c r="W43">
        <v>0</v>
      </c>
      <c r="X43">
        <v>115.83</v>
      </c>
      <c r="Y43">
        <v>67.069999999999993</v>
      </c>
      <c r="Z43">
        <v>0</v>
      </c>
    </row>
    <row r="44" spans="7:26">
      <c r="G44" t="s">
        <v>86</v>
      </c>
      <c r="H44" s="115">
        <v>0</v>
      </c>
      <c r="I44" s="88">
        <v>111.14</v>
      </c>
      <c r="J44" s="88">
        <v>0</v>
      </c>
      <c r="K44" s="88">
        <v>67.069999999999993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178.21</v>
      </c>
      <c r="W44">
        <v>0</v>
      </c>
      <c r="X44">
        <v>111.14</v>
      </c>
      <c r="Y44">
        <v>67.069999999999993</v>
      </c>
      <c r="Z44">
        <v>0</v>
      </c>
    </row>
    <row r="45" spans="7:26">
      <c r="G45" t="s">
        <v>87</v>
      </c>
      <c r="H45" s="115">
        <v>5.65</v>
      </c>
      <c r="I45" s="88">
        <v>143.71</v>
      </c>
      <c r="J45" s="88">
        <v>0</v>
      </c>
      <c r="K45" s="88">
        <v>67.069999999999993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216.43</v>
      </c>
      <c r="W45">
        <v>5.65</v>
      </c>
      <c r="X45">
        <v>143.71</v>
      </c>
      <c r="Y45">
        <v>67.069999999999993</v>
      </c>
      <c r="Z45">
        <v>0</v>
      </c>
    </row>
    <row r="46" spans="7:26">
      <c r="G46" t="s">
        <v>88</v>
      </c>
      <c r="H46" s="115">
        <v>46.85</v>
      </c>
      <c r="I46" s="88">
        <v>134.13</v>
      </c>
      <c r="J46" s="88">
        <v>0</v>
      </c>
      <c r="K46" s="88">
        <v>67.069999999999993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248.05</v>
      </c>
      <c r="W46">
        <v>46.85</v>
      </c>
      <c r="X46">
        <v>134.13</v>
      </c>
      <c r="Y46">
        <v>67.069999999999993</v>
      </c>
      <c r="Z46">
        <v>0</v>
      </c>
    </row>
    <row r="47" spans="7:26">
      <c r="G47" t="s">
        <v>89</v>
      </c>
      <c r="H47" s="115">
        <v>95.81</v>
      </c>
      <c r="I47" s="88">
        <v>119.76</v>
      </c>
      <c r="J47" s="88">
        <v>0</v>
      </c>
      <c r="K47" s="88">
        <v>67.069999999999993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282.64</v>
      </c>
      <c r="W47">
        <v>95.81</v>
      </c>
      <c r="X47">
        <v>119.76</v>
      </c>
      <c r="Y47">
        <v>67.069999999999993</v>
      </c>
      <c r="Z47">
        <v>0</v>
      </c>
    </row>
    <row r="48" spans="7:26">
      <c r="G48" t="s">
        <v>90</v>
      </c>
      <c r="H48" s="115">
        <v>95.81</v>
      </c>
      <c r="I48" s="88">
        <v>105.39</v>
      </c>
      <c r="J48" s="88">
        <v>0</v>
      </c>
      <c r="K48" s="88">
        <v>67.069999999999993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268.27</v>
      </c>
      <c r="W48">
        <v>95.81</v>
      </c>
      <c r="X48">
        <v>105.39</v>
      </c>
      <c r="Y48">
        <v>67.069999999999993</v>
      </c>
      <c r="Z48">
        <v>0</v>
      </c>
    </row>
    <row r="49" spans="7:26">
      <c r="G49" t="s">
        <v>91</v>
      </c>
      <c r="H49" s="115">
        <v>95.81</v>
      </c>
      <c r="I49" s="88">
        <v>95.81</v>
      </c>
      <c r="J49" s="88">
        <v>0</v>
      </c>
      <c r="K49" s="88">
        <v>67.069999999999993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258.69</v>
      </c>
      <c r="W49">
        <v>95.81</v>
      </c>
      <c r="X49">
        <v>95.81</v>
      </c>
      <c r="Y49">
        <v>67.069999999999993</v>
      </c>
      <c r="Z49">
        <v>0</v>
      </c>
    </row>
    <row r="50" spans="7:26">
      <c r="G50" t="s">
        <v>92</v>
      </c>
      <c r="H50" s="115">
        <v>95.8</v>
      </c>
      <c r="I50" s="88">
        <v>71.86</v>
      </c>
      <c r="J50" s="88">
        <v>0</v>
      </c>
      <c r="K50" s="88">
        <v>67.069999999999993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234.73</v>
      </c>
      <c r="W50">
        <v>95.8</v>
      </c>
      <c r="X50">
        <v>71.86</v>
      </c>
      <c r="Y50">
        <v>67.069999999999993</v>
      </c>
      <c r="Z50">
        <v>0</v>
      </c>
    </row>
    <row r="51" spans="7:26">
      <c r="G51" t="s">
        <v>93</v>
      </c>
      <c r="H51" s="115">
        <v>95.81</v>
      </c>
      <c r="I51" s="88">
        <v>38.32</v>
      </c>
      <c r="J51" s="88">
        <v>0</v>
      </c>
      <c r="K51" s="88">
        <v>57.49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191.62</v>
      </c>
      <c r="W51">
        <v>95.81</v>
      </c>
      <c r="X51">
        <v>38.32</v>
      </c>
      <c r="Y51">
        <v>57.49</v>
      </c>
      <c r="Z51">
        <v>0</v>
      </c>
    </row>
    <row r="52" spans="7:26">
      <c r="G52" t="s">
        <v>94</v>
      </c>
      <c r="H52" s="115">
        <v>95.81</v>
      </c>
      <c r="I52" s="88">
        <v>23.95</v>
      </c>
      <c r="J52" s="88">
        <v>0</v>
      </c>
      <c r="K52" s="88">
        <v>57.49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177.25</v>
      </c>
      <c r="W52">
        <v>95.81</v>
      </c>
      <c r="X52">
        <v>23.95</v>
      </c>
      <c r="Y52">
        <v>57.49</v>
      </c>
      <c r="Z52">
        <v>0</v>
      </c>
    </row>
    <row r="53" spans="7:26">
      <c r="G53" t="s">
        <v>95</v>
      </c>
      <c r="H53" s="115">
        <v>95.81</v>
      </c>
      <c r="I53" s="88">
        <v>0</v>
      </c>
      <c r="J53" s="88">
        <v>0</v>
      </c>
      <c r="K53" s="88">
        <v>57.49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153.30000000000001</v>
      </c>
      <c r="W53">
        <v>95.81</v>
      </c>
      <c r="X53">
        <v>0</v>
      </c>
      <c r="Y53">
        <v>57.49</v>
      </c>
      <c r="Z53">
        <v>0</v>
      </c>
    </row>
    <row r="54" spans="7:26">
      <c r="G54" t="s">
        <v>96</v>
      </c>
      <c r="H54" s="115">
        <v>95.81</v>
      </c>
      <c r="I54" s="88">
        <v>0</v>
      </c>
      <c r="J54" s="88">
        <v>0</v>
      </c>
      <c r="K54" s="88">
        <v>57.49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153.30000000000001</v>
      </c>
      <c r="W54">
        <v>95.81</v>
      </c>
      <c r="X54">
        <v>0</v>
      </c>
      <c r="Y54">
        <v>57.49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47.91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47.9</v>
      </c>
      <c r="W55">
        <v>0</v>
      </c>
      <c r="X55">
        <v>0</v>
      </c>
      <c r="Y55">
        <v>47.91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47.91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47.9</v>
      </c>
      <c r="W56">
        <v>0</v>
      </c>
      <c r="X56">
        <v>0</v>
      </c>
      <c r="Y56">
        <v>47.91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47.91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47.9</v>
      </c>
      <c r="W57">
        <v>0</v>
      </c>
      <c r="X57">
        <v>0</v>
      </c>
      <c r="Y57">
        <v>47.91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47.91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47.9</v>
      </c>
      <c r="W58">
        <v>0</v>
      </c>
      <c r="X58">
        <v>0</v>
      </c>
      <c r="Y58">
        <v>47.91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47.91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47.9</v>
      </c>
      <c r="W59">
        <v>0</v>
      </c>
      <c r="X59">
        <v>0</v>
      </c>
      <c r="Y59">
        <v>47.91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47.91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47.9</v>
      </c>
      <c r="W60">
        <v>0</v>
      </c>
      <c r="X60">
        <v>0</v>
      </c>
      <c r="Y60">
        <v>47.91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47.91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47.9</v>
      </c>
      <c r="W61">
        <v>0</v>
      </c>
      <c r="X61">
        <v>0</v>
      </c>
      <c r="Y61">
        <v>47.91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47.91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47.9</v>
      </c>
      <c r="W62">
        <v>0</v>
      </c>
      <c r="X62">
        <v>0</v>
      </c>
      <c r="Y62">
        <v>47.91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47.91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47.9</v>
      </c>
      <c r="W63">
        <v>0</v>
      </c>
      <c r="X63">
        <v>0</v>
      </c>
      <c r="Y63">
        <v>47.91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47.91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47.9</v>
      </c>
      <c r="W64">
        <v>0</v>
      </c>
      <c r="X64">
        <v>0</v>
      </c>
      <c r="Y64">
        <v>47.91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47.91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47.9</v>
      </c>
      <c r="W65">
        <v>0</v>
      </c>
      <c r="X65">
        <v>0</v>
      </c>
      <c r="Y65">
        <v>47.91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47.91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47.9</v>
      </c>
      <c r="W66">
        <v>0</v>
      </c>
      <c r="X66">
        <v>0</v>
      </c>
      <c r="Y66">
        <v>47.91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47.91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47.9</v>
      </c>
      <c r="W67">
        <v>0</v>
      </c>
      <c r="X67">
        <v>0</v>
      </c>
      <c r="Y67">
        <v>47.91</v>
      </c>
      <c r="Z67">
        <v>0</v>
      </c>
    </row>
    <row r="68" spans="7:26">
      <c r="G68" t="s">
        <v>110</v>
      </c>
      <c r="H68" s="115">
        <v>18.2</v>
      </c>
      <c r="I68" s="88">
        <v>0</v>
      </c>
      <c r="J68" s="88">
        <v>0</v>
      </c>
      <c r="K68" s="88">
        <v>47.91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66.11</v>
      </c>
      <c r="W68">
        <v>18.2</v>
      </c>
      <c r="X68">
        <v>0</v>
      </c>
      <c r="Y68">
        <v>47.91</v>
      </c>
      <c r="Z68">
        <v>0</v>
      </c>
    </row>
    <row r="69" spans="7:26">
      <c r="G69" t="s">
        <v>111</v>
      </c>
      <c r="H69" s="115">
        <v>28.74</v>
      </c>
      <c r="I69" s="88">
        <v>0</v>
      </c>
      <c r="J69" s="88">
        <v>0</v>
      </c>
      <c r="K69" s="88">
        <v>47.91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76.650000000000006</v>
      </c>
      <c r="W69">
        <v>28.74</v>
      </c>
      <c r="X69">
        <v>0</v>
      </c>
      <c r="Y69">
        <v>47.91</v>
      </c>
      <c r="Z69">
        <v>0</v>
      </c>
    </row>
    <row r="70" spans="7:26">
      <c r="G70" t="s">
        <v>112</v>
      </c>
      <c r="H70" s="115">
        <v>66.099999999999994</v>
      </c>
      <c r="I70" s="88">
        <v>0</v>
      </c>
      <c r="J70" s="88">
        <v>0</v>
      </c>
      <c r="K70" s="88">
        <v>47.91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114.01</v>
      </c>
      <c r="W70">
        <v>66.099999999999994</v>
      </c>
      <c r="X70">
        <v>0</v>
      </c>
      <c r="Y70">
        <v>47.91</v>
      </c>
      <c r="Z70">
        <v>0</v>
      </c>
    </row>
    <row r="71" spans="7:26">
      <c r="G71" t="s">
        <v>113</v>
      </c>
      <c r="H71" s="115">
        <v>95.71</v>
      </c>
      <c r="I71" s="88">
        <v>0</v>
      </c>
      <c r="J71" s="88">
        <v>0</v>
      </c>
      <c r="K71" s="88">
        <v>47.91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143.62</v>
      </c>
      <c r="W71">
        <v>95.71</v>
      </c>
      <c r="X71">
        <v>0</v>
      </c>
      <c r="Y71">
        <v>47.91</v>
      </c>
      <c r="Z71">
        <v>0</v>
      </c>
    </row>
    <row r="72" spans="7:26">
      <c r="G72" t="s">
        <v>114</v>
      </c>
      <c r="H72" s="115">
        <v>0</v>
      </c>
      <c r="I72" s="88">
        <v>33.53</v>
      </c>
      <c r="J72" s="88">
        <v>0</v>
      </c>
      <c r="K72" s="88">
        <v>47.91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81.44</v>
      </c>
      <c r="W72">
        <v>0</v>
      </c>
      <c r="X72">
        <v>33.53</v>
      </c>
      <c r="Y72">
        <v>47.91</v>
      </c>
      <c r="Z72">
        <v>0</v>
      </c>
    </row>
    <row r="73" spans="7:26">
      <c r="G73" t="s">
        <v>115</v>
      </c>
      <c r="H73" s="115">
        <v>0</v>
      </c>
      <c r="I73" s="88">
        <v>33.53</v>
      </c>
      <c r="J73" s="88">
        <v>0</v>
      </c>
      <c r="K73" s="88">
        <v>47.91</v>
      </c>
      <c r="L73" s="88">
        <v>0</v>
      </c>
      <c r="M73" s="116">
        <v>2.0099999999999998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83.45</v>
      </c>
      <c r="W73">
        <v>0</v>
      </c>
      <c r="X73">
        <v>33.53</v>
      </c>
      <c r="Y73">
        <v>47.91</v>
      </c>
      <c r="Z73">
        <v>2.0099999999999998</v>
      </c>
    </row>
    <row r="74" spans="7:26">
      <c r="G74" t="s">
        <v>116</v>
      </c>
      <c r="H74" s="115">
        <v>0</v>
      </c>
      <c r="I74" s="88">
        <v>47.9</v>
      </c>
      <c r="J74" s="88">
        <v>0</v>
      </c>
      <c r="K74" s="88">
        <v>47.91</v>
      </c>
      <c r="L74" s="88">
        <v>0</v>
      </c>
      <c r="M74" s="116">
        <v>2.97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98.78</v>
      </c>
      <c r="W74">
        <v>0</v>
      </c>
      <c r="X74">
        <v>47.9</v>
      </c>
      <c r="Y74">
        <v>47.91</v>
      </c>
      <c r="Z74">
        <v>2.97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47.9</v>
      </c>
      <c r="L75" s="88">
        <v>0</v>
      </c>
      <c r="M75" s="116">
        <v>4.12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52.02</v>
      </c>
      <c r="W75">
        <v>0</v>
      </c>
      <c r="X75">
        <v>0</v>
      </c>
      <c r="Y75">
        <v>47.9</v>
      </c>
      <c r="Z75">
        <v>4.12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47.9</v>
      </c>
      <c r="L76" s="88">
        <v>0</v>
      </c>
      <c r="M76" s="116">
        <v>2.2999999999999998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50.2</v>
      </c>
      <c r="W76">
        <v>0</v>
      </c>
      <c r="X76">
        <v>0</v>
      </c>
      <c r="Y76">
        <v>47.9</v>
      </c>
      <c r="Z76">
        <v>2.2999999999999998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47.91</v>
      </c>
      <c r="L77" s="88">
        <v>0</v>
      </c>
      <c r="M77" s="116">
        <v>2.68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50.59</v>
      </c>
      <c r="W77">
        <v>0</v>
      </c>
      <c r="X77">
        <v>0</v>
      </c>
      <c r="Y77">
        <v>47.91</v>
      </c>
      <c r="Z77">
        <v>2.68</v>
      </c>
    </row>
    <row r="78" spans="7:26">
      <c r="G78" t="s">
        <v>120</v>
      </c>
      <c r="H78" s="115">
        <v>0</v>
      </c>
      <c r="I78" s="88">
        <v>9.58</v>
      </c>
      <c r="J78" s="88">
        <v>0</v>
      </c>
      <c r="K78" s="88">
        <v>43.12</v>
      </c>
      <c r="L78" s="88">
        <v>0</v>
      </c>
      <c r="M78" s="116">
        <v>1.34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54.04</v>
      </c>
      <c r="W78">
        <v>0</v>
      </c>
      <c r="X78">
        <v>9.58</v>
      </c>
      <c r="Y78">
        <v>43.12</v>
      </c>
      <c r="Z78">
        <v>1.34</v>
      </c>
    </row>
    <row r="79" spans="7:26">
      <c r="G79" t="s">
        <v>121</v>
      </c>
      <c r="H79" s="115">
        <v>0</v>
      </c>
      <c r="I79" s="88">
        <v>23.95</v>
      </c>
      <c r="J79" s="88">
        <v>0</v>
      </c>
      <c r="K79" s="88">
        <v>43.12</v>
      </c>
      <c r="L79" s="88">
        <v>0</v>
      </c>
      <c r="M79" s="116">
        <v>1.82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68.89</v>
      </c>
      <c r="W79">
        <v>0</v>
      </c>
      <c r="X79">
        <v>23.95</v>
      </c>
      <c r="Y79">
        <v>43.12</v>
      </c>
      <c r="Z79">
        <v>1.82</v>
      </c>
    </row>
    <row r="80" spans="7:26">
      <c r="G80" t="s">
        <v>122</v>
      </c>
      <c r="H80" s="115">
        <v>0</v>
      </c>
      <c r="I80" s="88">
        <v>19.16</v>
      </c>
      <c r="J80" s="88">
        <v>0</v>
      </c>
      <c r="K80" s="88">
        <v>43.11</v>
      </c>
      <c r="L80" s="88">
        <v>0</v>
      </c>
      <c r="M80" s="116">
        <v>4.8899999999999997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67.16</v>
      </c>
      <c r="W80">
        <v>0</v>
      </c>
      <c r="X80">
        <v>19.16</v>
      </c>
      <c r="Y80">
        <v>43.11</v>
      </c>
      <c r="Z80">
        <v>4.8899999999999997</v>
      </c>
    </row>
    <row r="81" spans="7:26">
      <c r="G81" t="s">
        <v>123</v>
      </c>
      <c r="H81" s="115">
        <v>0</v>
      </c>
      <c r="I81" s="88">
        <v>14.37</v>
      </c>
      <c r="J81" s="88">
        <v>0</v>
      </c>
      <c r="K81" s="88">
        <v>43.12</v>
      </c>
      <c r="L81" s="88">
        <v>0</v>
      </c>
      <c r="M81" s="116">
        <v>4.12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61.61</v>
      </c>
      <c r="W81">
        <v>0</v>
      </c>
      <c r="X81">
        <v>14.37</v>
      </c>
      <c r="Y81">
        <v>43.12</v>
      </c>
      <c r="Z81">
        <v>4.12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28.75</v>
      </c>
      <c r="L82" s="88">
        <v>0</v>
      </c>
      <c r="M82" s="116">
        <v>4.0199999999999996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32.770000000000003</v>
      </c>
      <c r="W82">
        <v>0</v>
      </c>
      <c r="X82">
        <v>0</v>
      </c>
      <c r="Y82">
        <v>28.75</v>
      </c>
      <c r="Z82">
        <v>4.0199999999999996</v>
      </c>
    </row>
    <row r="83" spans="7:26">
      <c r="G83" t="s">
        <v>125</v>
      </c>
      <c r="H83" s="115">
        <v>95.54</v>
      </c>
      <c r="I83" s="88">
        <v>0</v>
      </c>
      <c r="J83" s="88">
        <v>0</v>
      </c>
      <c r="K83" s="88">
        <v>28.74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124.28</v>
      </c>
      <c r="W83">
        <v>95.54</v>
      </c>
      <c r="X83">
        <v>0</v>
      </c>
      <c r="Y83">
        <v>28.74</v>
      </c>
      <c r="Z83">
        <v>0</v>
      </c>
    </row>
    <row r="84" spans="7:26">
      <c r="G84" t="s">
        <v>126</v>
      </c>
      <c r="H84" s="115">
        <v>95.81</v>
      </c>
      <c r="I84" s="88">
        <v>0</v>
      </c>
      <c r="J84" s="88">
        <v>0</v>
      </c>
      <c r="K84" s="88">
        <v>28.74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124.55</v>
      </c>
      <c r="W84">
        <v>95.81</v>
      </c>
      <c r="X84">
        <v>0</v>
      </c>
      <c r="Y84">
        <v>28.74</v>
      </c>
      <c r="Z84">
        <v>0</v>
      </c>
    </row>
    <row r="85" spans="7:26">
      <c r="G85" t="s">
        <v>127</v>
      </c>
      <c r="H85" s="115">
        <v>47.52</v>
      </c>
      <c r="I85" s="88">
        <v>0</v>
      </c>
      <c r="J85" s="88">
        <v>0</v>
      </c>
      <c r="K85" s="88">
        <v>28.74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76.260000000000005</v>
      </c>
      <c r="W85">
        <v>47.52</v>
      </c>
      <c r="X85">
        <v>0</v>
      </c>
      <c r="Y85">
        <v>28.74</v>
      </c>
      <c r="Z85">
        <v>0</v>
      </c>
    </row>
    <row r="86" spans="7:26">
      <c r="G86" t="s">
        <v>128</v>
      </c>
      <c r="H86" s="115">
        <v>95.21</v>
      </c>
      <c r="I86" s="88">
        <v>0</v>
      </c>
      <c r="J86" s="88">
        <v>0</v>
      </c>
      <c r="K86" s="88">
        <v>28.74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123.95</v>
      </c>
      <c r="W86">
        <v>95.21</v>
      </c>
      <c r="X86">
        <v>0</v>
      </c>
      <c r="Y86">
        <v>28.74</v>
      </c>
      <c r="Z86">
        <v>0</v>
      </c>
    </row>
    <row r="87" spans="7:26">
      <c r="G87" t="s">
        <v>129</v>
      </c>
      <c r="H87" s="115">
        <v>95.1</v>
      </c>
      <c r="I87" s="88">
        <v>0</v>
      </c>
      <c r="J87" s="88">
        <v>0</v>
      </c>
      <c r="K87" s="88">
        <v>14.37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109.47</v>
      </c>
      <c r="W87">
        <v>95.1</v>
      </c>
      <c r="X87">
        <v>0</v>
      </c>
      <c r="Y87">
        <v>14.37</v>
      </c>
      <c r="Z87">
        <v>0</v>
      </c>
    </row>
    <row r="88" spans="7:26">
      <c r="G88" t="s">
        <v>130</v>
      </c>
      <c r="H88" s="115">
        <v>95.02</v>
      </c>
      <c r="I88" s="88">
        <v>0</v>
      </c>
      <c r="J88" s="88">
        <v>0</v>
      </c>
      <c r="K88" s="88">
        <v>19.16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114.18</v>
      </c>
      <c r="W88">
        <v>95.02</v>
      </c>
      <c r="X88">
        <v>0</v>
      </c>
      <c r="Y88">
        <v>19.16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19.16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19.16</v>
      </c>
      <c r="W89">
        <v>0</v>
      </c>
      <c r="X89">
        <v>0</v>
      </c>
      <c r="Y89">
        <v>19.16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19.16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19.16</v>
      </c>
      <c r="W90">
        <v>0</v>
      </c>
      <c r="X90">
        <v>0</v>
      </c>
      <c r="Y90">
        <v>19.16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9.58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9.58</v>
      </c>
      <c r="W91">
        <v>0</v>
      </c>
      <c r="X91">
        <v>0</v>
      </c>
      <c r="Y91">
        <v>9.58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9.58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9.58</v>
      </c>
      <c r="W92">
        <v>0</v>
      </c>
      <c r="X92">
        <v>0</v>
      </c>
      <c r="Y92">
        <v>9.58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9.58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9.58</v>
      </c>
      <c r="W93">
        <v>0</v>
      </c>
      <c r="X93">
        <v>0</v>
      </c>
      <c r="Y93">
        <v>9.58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9.58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9.58</v>
      </c>
      <c r="W94">
        <v>0</v>
      </c>
      <c r="X94">
        <v>0</v>
      </c>
      <c r="Y94">
        <v>9.58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0.41193249999999987</v>
      </c>
      <c r="I99" s="111">
        <f t="shared" ref="I99:BQ99" si="1">SUM(I3:I98)/4000</f>
        <v>0.47776750000000001</v>
      </c>
      <c r="J99" s="111">
        <f t="shared" si="1"/>
        <v>0</v>
      </c>
      <c r="K99" s="111">
        <f t="shared" si="1"/>
        <v>0.70902749999999959</v>
      </c>
      <c r="L99" s="111">
        <f t="shared" si="1"/>
        <v>0</v>
      </c>
      <c r="M99" s="111">
        <f t="shared" si="1"/>
        <v>7.5675000000000004E-3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1.606262499999999</v>
      </c>
      <c r="W99">
        <f t="shared" si="1"/>
        <v>0.41193249999999987</v>
      </c>
      <c r="X99">
        <f t="shared" si="1"/>
        <v>0.47776750000000001</v>
      </c>
      <c r="Y99">
        <f t="shared" si="1"/>
        <v>0.70902749999999959</v>
      </c>
      <c r="Z99">
        <f t="shared" si="1"/>
        <v>7.5675000000000004E-3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44924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15.678123379989634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714.04424699244544</v>
      </c>
      <c r="P3" s="77">
        <v>110.35999999999999</v>
      </c>
      <c r="Q3" s="77">
        <v>37.96</v>
      </c>
      <c r="R3" s="80">
        <v>0</v>
      </c>
      <c r="S3" s="80">
        <v>0</v>
      </c>
      <c r="T3" s="78">
        <f>SUMPRODUCT(LTA!F3:AJ3,LTA!F$101:AJ$101,LTA!F$103:AJ$103)</f>
        <v>4.04</v>
      </c>
      <c r="U3" s="78">
        <f>SUMPRODUCT(LTA!F3:AJ3,LTA!F$102:AJ$102,LTA!F$103:AJ$103)</f>
        <v>35.47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6.37</v>
      </c>
      <c r="AB3" s="117">
        <f>-STOA!N3</f>
        <v>-48.64</v>
      </c>
      <c r="AC3">
        <f>SUMIF(B3:AB3,"&gt;0")*$AC$2-SUMIF(B3:AB3,"&lt;0")*($AC$2/(1-$AC$2))+SUMIF(AI3:AR3,"&gt;0")*$AC$2-SUMIF(AI3:AR3,"&lt;0")*($AC$2/(1-$AC$2))</f>
        <v>9.7811780969412609</v>
      </c>
      <c r="AD3">
        <f>SUM(B3:AB3,AI3:AR3)-AC3</f>
        <v>895.52508191023298</v>
      </c>
      <c r="AE3">
        <f>'IDT-1'!B3</f>
        <v>0</v>
      </c>
      <c r="AF3" s="26"/>
      <c r="AG3">
        <f>SUM(AD3:AF3)+AT3</f>
        <v>895.52508191023298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15.678123379989634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681.2424333061175</v>
      </c>
      <c r="P4" s="77">
        <v>110.35999999999999</v>
      </c>
      <c r="Q4" s="77">
        <v>37.96</v>
      </c>
      <c r="R4" s="80">
        <v>0</v>
      </c>
      <c r="S4" s="80">
        <v>0</v>
      </c>
      <c r="T4" s="78">
        <f>SUMPRODUCT(LTA!F4:AJ4,LTA!F$101:AJ$101,LTA!F$103:AJ$103)</f>
        <v>3.99</v>
      </c>
      <c r="U4" s="78">
        <f>SUMPRODUCT(LTA!F4:AJ4,LTA!F$102:AJ$102,LTA!F$103:AJ$103)</f>
        <v>35.200000000000003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6.37</v>
      </c>
      <c r="AB4" s="117">
        <f>-STOA!N4</f>
        <v>-48.64</v>
      </c>
      <c r="AC4">
        <f t="shared" ref="AC4:AC67" si="0">SUMIF(B4:AB4,"&gt;0")*$AC$2-SUMIF(B4:AB4,"&lt;0")*($AC$2/(1-$AC$2))+SUMIF(AI4:AR4,"&gt;0")*$AC$2-SUMIF(AI4:AR4,"&lt;0")*($AC$2/(1-$AC$2))</f>
        <v>9.5784874117235308</v>
      </c>
      <c r="AD4">
        <f t="shared" ref="AD4:AD67" si="1">SUM(B4:AB4,AI4:AR4)-AC4</f>
        <v>852.60595890912282</v>
      </c>
      <c r="AE4">
        <f>'IDT-1'!B4</f>
        <v>0</v>
      </c>
      <c r="AF4" s="26"/>
      <c r="AG4">
        <f t="shared" ref="AG4:AG67" si="2">SUM(AD4:AF4)+AT4</f>
        <v>852.60595890912282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15.678123379989634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609.8369046831923</v>
      </c>
      <c r="P5" s="77">
        <v>110.35999999999999</v>
      </c>
      <c r="Q5" s="77">
        <v>37.96</v>
      </c>
      <c r="R5" s="80">
        <v>0</v>
      </c>
      <c r="S5" s="80">
        <v>0</v>
      </c>
      <c r="T5" s="78">
        <f>SUMPRODUCT(LTA!F5:AJ5,LTA!F$101:AJ$101,LTA!F$103:AJ$103)</f>
        <v>4.28</v>
      </c>
      <c r="U5" s="78">
        <f>SUMPRODUCT(LTA!F5:AJ5,LTA!F$102:AJ$102,LTA!F$103:AJ$103)</f>
        <v>34.94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6.37</v>
      </c>
      <c r="AB5" s="117">
        <f>-STOA!N5</f>
        <v>-48.64</v>
      </c>
      <c r="AC5">
        <f t="shared" si="0"/>
        <v>8.4749345984212869</v>
      </c>
      <c r="AD5">
        <f t="shared" si="1"/>
        <v>856.8739830994997</v>
      </c>
      <c r="AE5">
        <f>'IDT-1'!B5</f>
        <v>0</v>
      </c>
      <c r="AF5" s="26"/>
      <c r="AG5">
        <f t="shared" si="2"/>
        <v>856.8739830994997</v>
      </c>
      <c r="AI5" s="75">
        <f>PXIL!H5</f>
        <v>0</v>
      </c>
      <c r="AJ5" s="75">
        <f>PXIL!N5</f>
        <v>0</v>
      </c>
      <c r="AK5" s="75">
        <f>RTM_IEX!H5</f>
        <v>10.54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15.678123379989634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609.83719563049158</v>
      </c>
      <c r="P6" s="77">
        <v>110.35999999999999</v>
      </c>
      <c r="Q6" s="77">
        <v>37.96</v>
      </c>
      <c r="R6" s="80">
        <v>0</v>
      </c>
      <c r="S6" s="80">
        <v>0</v>
      </c>
      <c r="T6" s="78">
        <f>SUMPRODUCT(LTA!F6:AJ6,LTA!F$101:AJ$101,LTA!F$103:AJ$103)</f>
        <v>4.17</v>
      </c>
      <c r="U6" s="78">
        <f>SUMPRODUCT(LTA!F6:AJ6,LTA!F$102:AJ$102,LTA!F$103:AJ$103)</f>
        <v>34.6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6.37</v>
      </c>
      <c r="AB6" s="117">
        <f>-STOA!N6</f>
        <v>-48.64</v>
      </c>
      <c r="AC6">
        <f t="shared" si="0"/>
        <v>8.582422091768013</v>
      </c>
      <c r="AD6">
        <f t="shared" si="1"/>
        <v>822.77678655345244</v>
      </c>
      <c r="AE6">
        <f>'IDT-1'!B6</f>
        <v>0</v>
      </c>
      <c r="AF6" s="26"/>
      <c r="AG6">
        <f t="shared" si="2"/>
        <v>822.77678655345244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15.678123379989634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609.8369046831923</v>
      </c>
      <c r="P7" s="77">
        <v>109.62346857313075</v>
      </c>
      <c r="Q7" s="77">
        <v>18.203806734992678</v>
      </c>
      <c r="R7" s="80">
        <v>0</v>
      </c>
      <c r="S7" s="80">
        <v>0</v>
      </c>
      <c r="T7" s="78">
        <f>SUMPRODUCT(LTA!F7:AJ7,LTA!F$101:AJ$101,LTA!F$103:AJ$103)</f>
        <v>4.0500000000000007</v>
      </c>
      <c r="U7" s="78">
        <f>SUMPRODUCT(LTA!F7:AJ7,LTA!F$102:AJ$102,LTA!F$103:AJ$103)</f>
        <v>34.36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6.37</v>
      </c>
      <c r="AB7" s="117">
        <f>-STOA!N7</f>
        <v>-48.64</v>
      </c>
      <c r="AC7">
        <f t="shared" si="0"/>
        <v>8.514331211931804</v>
      </c>
      <c r="AD7">
        <f t="shared" si="1"/>
        <v>788.99186179411265</v>
      </c>
      <c r="AE7">
        <f>'IDT-1'!B7</f>
        <v>0</v>
      </c>
      <c r="AF7" s="26"/>
      <c r="AG7">
        <f t="shared" si="2"/>
        <v>788.99186179411265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15.678123379989634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609.83719563049158</v>
      </c>
      <c r="P8" s="77">
        <v>87.09602657255553</v>
      </c>
      <c r="Q8" s="77">
        <v>18.203806734992678</v>
      </c>
      <c r="R8" s="80">
        <v>0</v>
      </c>
      <c r="S8" s="80">
        <v>0</v>
      </c>
      <c r="T8" s="78">
        <f>SUMPRODUCT(LTA!F8:AJ8,LTA!F$101:AJ$101,LTA!F$103:AJ$103)</f>
        <v>4.08</v>
      </c>
      <c r="U8" s="78">
        <f>SUMPRODUCT(LTA!F8:AJ8,LTA!F$102:AJ$102,LTA!F$103:AJ$103)</f>
        <v>33.879999999999995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</v>
      </c>
      <c r="AA8" s="117">
        <f>STOA!H8</f>
        <v>6.37</v>
      </c>
      <c r="AB8" s="117">
        <f>-STOA!N8</f>
        <v>-48.64</v>
      </c>
      <c r="AC8">
        <f t="shared" si="0"/>
        <v>8.3476447927517583</v>
      </c>
      <c r="AD8">
        <f t="shared" si="1"/>
        <v>762.18139716001679</v>
      </c>
      <c r="AE8">
        <f>'IDT-1'!B8</f>
        <v>0</v>
      </c>
      <c r="AF8" s="26"/>
      <c r="AG8">
        <f t="shared" si="2"/>
        <v>762.18139716001679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15.678123379989634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609.84976901110463</v>
      </c>
      <c r="P9" s="77">
        <v>52.694782608695661</v>
      </c>
      <c r="Q9" s="77">
        <v>18.203806734992678</v>
      </c>
      <c r="R9" s="80">
        <v>0</v>
      </c>
      <c r="S9" s="80">
        <v>0</v>
      </c>
      <c r="T9" s="78">
        <f>SUMPRODUCT(LTA!F9:AJ9,LTA!F$101:AJ$101,LTA!F$103:AJ$103)</f>
        <v>4.2300000000000004</v>
      </c>
      <c r="U9" s="78">
        <f>SUMPRODUCT(LTA!F9:AJ9,LTA!F$102:AJ$102,LTA!F$103:AJ$103)</f>
        <v>33.46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-31</v>
      </c>
      <c r="AA9" s="117">
        <f>STOA!H9</f>
        <v>6.37</v>
      </c>
      <c r="AB9" s="117">
        <f>-STOA!N9</f>
        <v>-48.64</v>
      </c>
      <c r="AC9">
        <f t="shared" si="0"/>
        <v>8.0217933439194269</v>
      </c>
      <c r="AD9">
        <f t="shared" si="1"/>
        <v>743.5585780256024</v>
      </c>
      <c r="AE9">
        <f>'IDT-1'!B9</f>
        <v>0</v>
      </c>
      <c r="AF9" s="26"/>
      <c r="AG9">
        <f t="shared" si="2"/>
        <v>743.5585780256024</v>
      </c>
      <c r="AI9" s="75">
        <f>PXIL!H9</f>
        <v>0</v>
      </c>
      <c r="AJ9" s="75">
        <f>PXIL!N9</f>
        <v>0</v>
      </c>
      <c r="AK9" s="75">
        <f>RTM_IEX!H9</f>
        <v>6.71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15.678123379989634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609.85005995840402</v>
      </c>
      <c r="P10" s="77">
        <v>52.694782608695661</v>
      </c>
      <c r="Q10" s="77">
        <v>18.203806734992678</v>
      </c>
      <c r="R10" s="80">
        <v>0</v>
      </c>
      <c r="S10" s="80">
        <v>0</v>
      </c>
      <c r="T10" s="78">
        <f>SUMPRODUCT(LTA!F10:AJ10,LTA!F$101:AJ$101,LTA!F$103:AJ$103)</f>
        <v>4.18</v>
      </c>
      <c r="U10" s="78">
        <f>SUMPRODUCT(LTA!F10:AJ10,LTA!F$102:AJ$102,LTA!F$103:AJ$103)</f>
        <v>33.03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-46</v>
      </c>
      <c r="AA10" s="117">
        <f>STOA!H10</f>
        <v>6.37</v>
      </c>
      <c r="AB10" s="117">
        <f>-STOA!N10</f>
        <v>-48.64</v>
      </c>
      <c r="AC10">
        <f t="shared" si="0"/>
        <v>8.1507438170885909</v>
      </c>
      <c r="AD10">
        <f t="shared" si="1"/>
        <v>727.94991849973246</v>
      </c>
      <c r="AE10">
        <f>'IDT-1'!B10</f>
        <v>0</v>
      </c>
      <c r="AF10" s="26"/>
      <c r="AG10">
        <f t="shared" si="2"/>
        <v>727.94991849973246</v>
      </c>
      <c r="AI10" s="75">
        <f>PXIL!H10</f>
        <v>0</v>
      </c>
      <c r="AJ10" s="75">
        <f>PXIL!N10</f>
        <v>0</v>
      </c>
      <c r="AK10" s="75">
        <f>RTM_IEX!H10</f>
        <v>6.71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15.678123379989634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607.93376877729145</v>
      </c>
      <c r="P11" s="77">
        <v>52.694782608695661</v>
      </c>
      <c r="Q11" s="77">
        <v>18.203806734992678</v>
      </c>
      <c r="R11" s="80">
        <v>0</v>
      </c>
      <c r="S11" s="80">
        <v>0</v>
      </c>
      <c r="T11" s="78">
        <f>SUMPRODUCT(LTA!F11:AJ11,LTA!F$101:AJ$101,LTA!F$103:AJ$103)</f>
        <v>3.96</v>
      </c>
      <c r="U11" s="78">
        <f>SUMPRODUCT(LTA!F11:AJ11,LTA!F$102:AJ$102,LTA!F$103:AJ$103)</f>
        <v>35.08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-73</v>
      </c>
      <c r="AA11" s="117">
        <f>STOA!H11</f>
        <v>6.37</v>
      </c>
      <c r="AB11" s="117">
        <f>-STOA!N11</f>
        <v>-48.64</v>
      </c>
      <c r="AC11">
        <f t="shared" si="0"/>
        <v>8.4571018977940735</v>
      </c>
      <c r="AD11">
        <f t="shared" si="1"/>
        <v>708.21726923791459</v>
      </c>
      <c r="AE11">
        <f>'IDT-1'!B11</f>
        <v>0</v>
      </c>
      <c r="AF11" s="26"/>
      <c r="AG11">
        <f t="shared" si="2"/>
        <v>708.21726923791459</v>
      </c>
      <c r="AI11" s="75">
        <f>PXIL!H11</f>
        <v>0</v>
      </c>
      <c r="AJ11" s="75">
        <f>PXIL!N11</f>
        <v>0</v>
      </c>
      <c r="AK11" s="75">
        <f>RTM_IEX!H11</f>
        <v>14.37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15.678123379989634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606.80194574299071</v>
      </c>
      <c r="P12" s="77">
        <v>52.694782608695661</v>
      </c>
      <c r="Q12" s="77">
        <v>18.203806734992678</v>
      </c>
      <c r="R12" s="80">
        <v>0</v>
      </c>
      <c r="S12" s="80">
        <v>0</v>
      </c>
      <c r="T12" s="78">
        <f>SUMPRODUCT(LTA!F12:AJ12,LTA!F$101:AJ$101,LTA!F$103:AJ$103)</f>
        <v>3.86</v>
      </c>
      <c r="U12" s="78">
        <f>SUMPRODUCT(LTA!F12:AJ12,LTA!F$102:AJ$102,LTA!F$103:AJ$103)</f>
        <v>34.760000000000005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-91</v>
      </c>
      <c r="AA12" s="117">
        <f>STOA!H12</f>
        <v>6.37</v>
      </c>
      <c r="AB12" s="117">
        <f>-STOA!N12</f>
        <v>-48.64</v>
      </c>
      <c r="AC12">
        <f t="shared" si="0"/>
        <v>8.6875561504917442</v>
      </c>
      <c r="AD12">
        <f t="shared" si="1"/>
        <v>698.01499195091606</v>
      </c>
      <c r="AE12">
        <f>'IDT-1'!B12</f>
        <v>0</v>
      </c>
      <c r="AF12" s="26"/>
      <c r="AG12">
        <f t="shared" si="2"/>
        <v>698.01499195091606</v>
      </c>
      <c r="AI12" s="75">
        <f>PXIL!H12</f>
        <v>0</v>
      </c>
      <c r="AJ12" s="75">
        <f>PXIL!N12</f>
        <v>0</v>
      </c>
      <c r="AK12" s="75">
        <f>RTM_IEX!H12</f>
        <v>23.95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15.678123379989634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604.0194827611906</v>
      </c>
      <c r="P13" s="77">
        <v>52.694782608695661</v>
      </c>
      <c r="Q13" s="77">
        <v>17.72</v>
      </c>
      <c r="R13" s="80">
        <v>0</v>
      </c>
      <c r="S13" s="80">
        <v>0</v>
      </c>
      <c r="T13" s="78">
        <f>SUMPRODUCT(LTA!F13:AJ13,LTA!F$101:AJ$101,LTA!F$103:AJ$103)</f>
        <v>4.1100000000000003</v>
      </c>
      <c r="U13" s="78">
        <f>SUMPRODUCT(LTA!F13:AJ13,LTA!F$102:AJ$102,LTA!F$103:AJ$103)</f>
        <v>34.299999999999997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-92</v>
      </c>
      <c r="AA13" s="117">
        <f>STOA!H13</f>
        <v>6.37</v>
      </c>
      <c r="AB13" s="117">
        <f>-STOA!N13</f>
        <v>-48.64</v>
      </c>
      <c r="AC13">
        <f t="shared" si="0"/>
        <v>8.6068831045061618</v>
      </c>
      <c r="AD13">
        <f t="shared" si="1"/>
        <v>686.9193952801088</v>
      </c>
      <c r="AE13">
        <f>'IDT-1'!B13</f>
        <v>0</v>
      </c>
      <c r="AF13" s="26"/>
      <c r="AG13">
        <f t="shared" si="2"/>
        <v>686.9193952801088</v>
      </c>
      <c r="AI13" s="75">
        <f>PXIL!H13</f>
        <v>0</v>
      </c>
      <c r="AJ13" s="75">
        <f>PXIL!N13</f>
        <v>0</v>
      </c>
      <c r="AK13" s="75">
        <f>RTM_IEX!H13</f>
        <v>17.25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15.678123379989634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604.01720169527812</v>
      </c>
      <c r="P14" s="77">
        <v>52.694782608695661</v>
      </c>
      <c r="Q14" s="77">
        <v>17.72</v>
      </c>
      <c r="R14" s="80">
        <v>0</v>
      </c>
      <c r="S14" s="80">
        <v>0</v>
      </c>
      <c r="T14" s="78">
        <f>SUMPRODUCT(LTA!F14:AJ14,LTA!F$101:AJ$101,LTA!F$103:AJ$103)</f>
        <v>4.09</v>
      </c>
      <c r="U14" s="78">
        <f>SUMPRODUCT(LTA!F14:AJ14,LTA!F$102:AJ$102,LTA!F$103:AJ$103)</f>
        <v>34.049999999999997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-98</v>
      </c>
      <c r="AA14" s="117">
        <f>STOA!H14</f>
        <v>6.37</v>
      </c>
      <c r="AB14" s="117">
        <f>-STOA!N14</f>
        <v>-48.64</v>
      </c>
      <c r="AC14">
        <f t="shared" si="0"/>
        <v>8.6577557962593037</v>
      </c>
      <c r="AD14">
        <f t="shared" si="1"/>
        <v>680.59624152244328</v>
      </c>
      <c r="AE14">
        <f>'IDT-1'!B14</f>
        <v>0</v>
      </c>
      <c r="AF14" s="26"/>
      <c r="AG14">
        <f t="shared" si="2"/>
        <v>680.59624152244328</v>
      </c>
      <c r="AI14" s="75">
        <f>PXIL!H14</f>
        <v>0</v>
      </c>
      <c r="AJ14" s="75">
        <f>PXIL!N14</f>
        <v>0</v>
      </c>
      <c r="AK14" s="75">
        <f>RTM_IEX!H14</f>
        <v>17.25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15.678123379989634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604.85001529354747</v>
      </c>
      <c r="P15" s="77">
        <v>52.694782608695661</v>
      </c>
      <c r="Q15" s="77">
        <v>17.72</v>
      </c>
      <c r="R15" s="80">
        <v>0</v>
      </c>
      <c r="S15" s="80">
        <v>0</v>
      </c>
      <c r="T15" s="78">
        <f>SUMPRODUCT(LTA!F15:AJ15,LTA!F$101:AJ$101,LTA!F$103:AJ$103)</f>
        <v>3.9799999999999995</v>
      </c>
      <c r="U15" s="78">
        <f>SUMPRODUCT(LTA!F15:AJ15,LTA!F$102:AJ$102,LTA!F$103:AJ$103)</f>
        <v>30.35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-102</v>
      </c>
      <c r="AA15" s="117">
        <f>STOA!H15</f>
        <v>6.01</v>
      </c>
      <c r="AB15" s="117">
        <f>-STOA!N15</f>
        <v>-48.64</v>
      </c>
      <c r="AC15">
        <f t="shared" si="0"/>
        <v>8.6048530660128577</v>
      </c>
      <c r="AD15">
        <f t="shared" si="1"/>
        <v>666.60195785095902</v>
      </c>
      <c r="AE15">
        <f>'IDT-1'!B15</f>
        <v>0</v>
      </c>
      <c r="AF15" s="26"/>
      <c r="AG15">
        <f t="shared" si="2"/>
        <v>666.60195785095902</v>
      </c>
      <c r="AI15" s="75">
        <f>PXIL!H15</f>
        <v>0</v>
      </c>
      <c r="AJ15" s="75">
        <f>PXIL!N15</f>
        <v>0</v>
      </c>
      <c r="AK15" s="75">
        <f>RTM_IEX!H15</f>
        <v>10.54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15.678123379989634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604.83910271553759</v>
      </c>
      <c r="P16" s="77">
        <v>52.694782608695661</v>
      </c>
      <c r="Q16" s="77">
        <v>17.72</v>
      </c>
      <c r="R16" s="80">
        <v>0</v>
      </c>
      <c r="S16" s="80">
        <v>0</v>
      </c>
      <c r="T16" s="78">
        <f>SUMPRODUCT(LTA!F16:AJ16,LTA!F$101:AJ$101,LTA!F$103:AJ$103)</f>
        <v>3.83</v>
      </c>
      <c r="U16" s="78">
        <f>SUMPRODUCT(LTA!F16:AJ16,LTA!F$102:AJ$102,LTA!F$103:AJ$103)</f>
        <v>30.03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-108</v>
      </c>
      <c r="AA16" s="117">
        <f>STOA!H16</f>
        <v>6.01</v>
      </c>
      <c r="AB16" s="117">
        <f>-STOA!N16</f>
        <v>-48.64</v>
      </c>
      <c r="AC16">
        <f t="shared" si="0"/>
        <v>8.7129378004595406</v>
      </c>
      <c r="AD16">
        <f t="shared" si="1"/>
        <v>666.72296053850255</v>
      </c>
      <c r="AE16">
        <f>'IDT-1'!B16</f>
        <v>0</v>
      </c>
      <c r="AF16" s="26"/>
      <c r="AG16">
        <f t="shared" si="2"/>
        <v>666.72296053850255</v>
      </c>
      <c r="AI16" s="75">
        <f>PXIL!H16</f>
        <v>0</v>
      </c>
      <c r="AJ16" s="75">
        <f>PXIL!N16</f>
        <v>0</v>
      </c>
      <c r="AK16" s="75">
        <f>RTM_IEX!H16</f>
        <v>17.25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15.678123379989634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604.85001529354747</v>
      </c>
      <c r="P17" s="77">
        <v>89.106078591895212</v>
      </c>
      <c r="Q17" s="77">
        <v>17.440000000000001</v>
      </c>
      <c r="R17" s="80">
        <v>0</v>
      </c>
      <c r="S17" s="80">
        <v>0</v>
      </c>
      <c r="T17" s="78">
        <f>SUMPRODUCT(LTA!F17:AJ17,LTA!F$101:AJ$101,LTA!F$103:AJ$103)</f>
        <v>4</v>
      </c>
      <c r="U17" s="78">
        <f>SUMPRODUCT(LTA!F17:AJ17,LTA!F$102:AJ$102,LTA!F$103:AJ$103)</f>
        <v>29.87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-110</v>
      </c>
      <c r="AA17" s="117">
        <f>STOA!H17</f>
        <v>6.01</v>
      </c>
      <c r="AB17" s="117">
        <f>-STOA!N17</f>
        <v>-48.64</v>
      </c>
      <c r="AC17">
        <f t="shared" si="0"/>
        <v>9.1330494908425734</v>
      </c>
      <c r="AD17">
        <f t="shared" si="1"/>
        <v>710.02505740932895</v>
      </c>
      <c r="AE17">
        <f>'IDT-1'!B17</f>
        <v>0</v>
      </c>
      <c r="AF17" s="26"/>
      <c r="AG17">
        <f t="shared" si="2"/>
        <v>710.02505740932895</v>
      </c>
      <c r="AI17" s="75">
        <f>PXIL!H17</f>
        <v>0</v>
      </c>
      <c r="AJ17" s="75">
        <f>PXIL!N17</f>
        <v>0</v>
      </c>
      <c r="AK17" s="75">
        <f>RTM_IEX!H17</f>
        <v>26.82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15.678123379989634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604.83910271553759</v>
      </c>
      <c r="P18" s="77">
        <v>87.19</v>
      </c>
      <c r="Q18" s="77">
        <v>17.440000000000001</v>
      </c>
      <c r="R18" s="80">
        <v>0</v>
      </c>
      <c r="S18" s="80">
        <v>0</v>
      </c>
      <c r="T18" s="78">
        <f>SUMPRODUCT(LTA!F18:AJ18,LTA!F$101:AJ$101,LTA!F$103:AJ$103)</f>
        <v>3.76</v>
      </c>
      <c r="U18" s="78">
        <f>SUMPRODUCT(LTA!F18:AJ18,LTA!F$102:AJ$102,LTA!F$103:AJ$103)</f>
        <v>29.71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-99</v>
      </c>
      <c r="AA18" s="117">
        <f>STOA!H18</f>
        <v>6.01</v>
      </c>
      <c r="AB18" s="117">
        <f>-STOA!N18</f>
        <v>-48.64</v>
      </c>
      <c r="AC18">
        <f t="shared" si="0"/>
        <v>9.0149125658032609</v>
      </c>
      <c r="AD18">
        <f t="shared" si="1"/>
        <v>718.81620316446322</v>
      </c>
      <c r="AE18">
        <f>'IDT-1'!B18</f>
        <v>0</v>
      </c>
      <c r="AF18" s="26"/>
      <c r="AG18">
        <f t="shared" si="2"/>
        <v>718.81620316446322</v>
      </c>
      <c r="AI18" s="75">
        <f>PXIL!H18</f>
        <v>0</v>
      </c>
      <c r="AJ18" s="75">
        <f>PXIL!N18</f>
        <v>0</v>
      </c>
      <c r="AK18" s="75">
        <f>RTM_IEX!H18</f>
        <v>26.82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15.678123379989634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602.44682726532585</v>
      </c>
      <c r="P19" s="77">
        <v>80.485833574949254</v>
      </c>
      <c r="Q19" s="77">
        <v>17.440000000000001</v>
      </c>
      <c r="R19" s="80">
        <v>0</v>
      </c>
      <c r="S19" s="80">
        <v>0</v>
      </c>
      <c r="T19" s="78">
        <f>SUMPRODUCT(LTA!F19:AJ19,LTA!F$101:AJ$101,LTA!F$103:AJ$103)</f>
        <v>3.96</v>
      </c>
      <c r="U19" s="78">
        <f>SUMPRODUCT(LTA!F19:AJ19,LTA!F$102:AJ$102,LTA!F$103:AJ$103)</f>
        <v>29.63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-77</v>
      </c>
      <c r="AA19" s="117">
        <f>STOA!H19</f>
        <v>6.01</v>
      </c>
      <c r="AB19" s="117">
        <f>-STOA!N19</f>
        <v>-48.64</v>
      </c>
      <c r="AC19">
        <f t="shared" si="0"/>
        <v>8.5045850718126559</v>
      </c>
      <c r="AD19">
        <f t="shared" si="1"/>
        <v>705.53008878319133</v>
      </c>
      <c r="AE19">
        <f>'IDT-1'!B19</f>
        <v>0</v>
      </c>
      <c r="AF19" s="26"/>
      <c r="AG19">
        <f t="shared" si="2"/>
        <v>705.53008878319133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15.678123379989634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593.96562194191119</v>
      </c>
      <c r="P20" s="77">
        <v>78.569999999999993</v>
      </c>
      <c r="Q20" s="77">
        <v>17.440000000000001</v>
      </c>
      <c r="R20" s="80">
        <v>0</v>
      </c>
      <c r="S20" s="80">
        <v>0</v>
      </c>
      <c r="T20" s="78">
        <f>SUMPRODUCT(LTA!F20:AJ20,LTA!F$101:AJ$101,LTA!F$103:AJ$103)</f>
        <v>3.71</v>
      </c>
      <c r="U20" s="78">
        <f>SUMPRODUCT(LTA!F20:AJ20,LTA!F$102:AJ$102,LTA!F$103:AJ$103)</f>
        <v>29.58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-60</v>
      </c>
      <c r="AA20" s="117">
        <f>STOA!H20</f>
        <v>6.01</v>
      </c>
      <c r="AB20" s="117">
        <f>-STOA!N20</f>
        <v>-48.64</v>
      </c>
      <c r="AC20">
        <f t="shared" si="0"/>
        <v>8.2595229616297328</v>
      </c>
      <c r="AD20">
        <f t="shared" si="1"/>
        <v>712.07811199501043</v>
      </c>
      <c r="AE20">
        <f>'IDT-1'!B20</f>
        <v>0</v>
      </c>
      <c r="AF20" s="26"/>
      <c r="AG20">
        <f t="shared" si="2"/>
        <v>712.07811199501043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15.678123379989634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576.6007738943656</v>
      </c>
      <c r="P21" s="77">
        <v>83.359999999999985</v>
      </c>
      <c r="Q21" s="77">
        <v>17.440000000000001</v>
      </c>
      <c r="R21" s="80">
        <v>0</v>
      </c>
      <c r="S21" s="80">
        <v>0</v>
      </c>
      <c r="T21" s="78">
        <f>SUMPRODUCT(LTA!F21:AJ21,LTA!F$101:AJ$101,LTA!F$103:AJ$103)</f>
        <v>4.1399999999999997</v>
      </c>
      <c r="U21" s="78">
        <f>SUMPRODUCT(LTA!F21:AJ21,LTA!F$102:AJ$102,LTA!F$103:AJ$103)</f>
        <v>29.66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-34</v>
      </c>
      <c r="AA21" s="117">
        <f>STOA!H21</f>
        <v>6.01</v>
      </c>
      <c r="AB21" s="117">
        <f>-STOA!N21</f>
        <v>-48.64</v>
      </c>
      <c r="AC21">
        <f t="shared" si="0"/>
        <v>8.1332809832342523</v>
      </c>
      <c r="AD21">
        <f t="shared" si="1"/>
        <v>750.08950592586018</v>
      </c>
      <c r="AE21">
        <f>'IDT-1'!B21</f>
        <v>0</v>
      </c>
      <c r="AF21" s="26"/>
      <c r="AG21">
        <f t="shared" si="2"/>
        <v>750.08950592586018</v>
      </c>
      <c r="AI21" s="75">
        <f>PXIL!H21</f>
        <v>0</v>
      </c>
      <c r="AJ21" s="75">
        <f>PXIL!N21</f>
        <v>0</v>
      </c>
      <c r="AK21" s="75">
        <f>RTM_IEX!H21</f>
        <v>23.95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15.678123379989634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582.17559282325249</v>
      </c>
      <c r="P22" s="77">
        <v>76.650000000000006</v>
      </c>
      <c r="Q22" s="77">
        <v>17.440000000000001</v>
      </c>
      <c r="R22" s="80">
        <v>0</v>
      </c>
      <c r="S22" s="80">
        <v>0</v>
      </c>
      <c r="T22" s="78">
        <f>SUMPRODUCT(LTA!F22:AJ22,LTA!F$101:AJ$101,LTA!F$103:AJ$103)</f>
        <v>4.1100000000000003</v>
      </c>
      <c r="U22" s="78">
        <f>SUMPRODUCT(LTA!F22:AJ22,LTA!F$102:AJ$102,LTA!F$103:AJ$103)</f>
        <v>29.75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</v>
      </c>
      <c r="AA22" s="117">
        <f>STOA!H22</f>
        <v>6.01</v>
      </c>
      <c r="AB22" s="117">
        <f>-STOA!N22</f>
        <v>-48.64</v>
      </c>
      <c r="AC22">
        <f t="shared" si="0"/>
        <v>7.8485974366204019</v>
      </c>
      <c r="AD22">
        <f t="shared" si="1"/>
        <v>780.29900840136099</v>
      </c>
      <c r="AE22">
        <f>'IDT-1'!B22</f>
        <v>0</v>
      </c>
      <c r="AF22" s="26"/>
      <c r="AG22">
        <f t="shared" si="2"/>
        <v>780.29900840136099</v>
      </c>
      <c r="AI22" s="75">
        <f>PXIL!H22</f>
        <v>0</v>
      </c>
      <c r="AJ22" s="75">
        <f>PXIL!N22</f>
        <v>0</v>
      </c>
      <c r="AK22" s="75">
        <f>RTM_IEX!H22</f>
        <v>23.95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15.678123379989634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600.09574094918003</v>
      </c>
      <c r="P23" s="77">
        <v>110.35999999999999</v>
      </c>
      <c r="Q23" s="77">
        <v>37.96</v>
      </c>
      <c r="R23" s="80">
        <v>0</v>
      </c>
      <c r="S23" s="80">
        <v>0</v>
      </c>
      <c r="T23" s="78">
        <f>SUMPRODUCT(LTA!F23:AJ23,LTA!F$101:AJ$101,LTA!F$103:AJ$103)</f>
        <v>3.99</v>
      </c>
      <c r="U23" s="78">
        <f>SUMPRODUCT(LTA!F23:AJ23,LTA!F$102:AJ$102,LTA!F$103:AJ$103)</f>
        <v>28.29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6.01</v>
      </c>
      <c r="AB23" s="117">
        <f>-STOA!N23</f>
        <v>-48.64</v>
      </c>
      <c r="AC23">
        <f t="shared" si="0"/>
        <v>8.3840203575619778</v>
      </c>
      <c r="AD23">
        <f t="shared" si="1"/>
        <v>846.63373360634682</v>
      </c>
      <c r="AE23">
        <f>'IDT-1'!B23</f>
        <v>0</v>
      </c>
      <c r="AF23" s="26"/>
      <c r="AG23">
        <f t="shared" si="2"/>
        <v>846.63373360634682</v>
      </c>
      <c r="AI23" s="75">
        <f>PXIL!H23</f>
        <v>0</v>
      </c>
      <c r="AJ23" s="75">
        <f>PXIL!N23</f>
        <v>0</v>
      </c>
      <c r="AK23" s="75">
        <f>RTM_IEX!H23</f>
        <v>17.25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15.678123379989634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669.35139578080395</v>
      </c>
      <c r="P24" s="77">
        <v>110.35999999999999</v>
      </c>
      <c r="Q24" s="77">
        <v>37.96</v>
      </c>
      <c r="R24" s="80">
        <v>0</v>
      </c>
      <c r="S24" s="80">
        <v>0</v>
      </c>
      <c r="T24" s="78">
        <f>SUMPRODUCT(LTA!F24:AJ24,LTA!F$101:AJ$101,LTA!F$103:AJ$103)</f>
        <v>3.74</v>
      </c>
      <c r="U24" s="78">
        <f>SUMPRODUCT(LTA!F24:AJ24,LTA!F$102:AJ$102,LTA!F$103:AJ$103)</f>
        <v>28.619999999999997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6.01</v>
      </c>
      <c r="AB24" s="117">
        <f>-STOA!N24</f>
        <v>-48.64</v>
      </c>
      <c r="AC24">
        <f t="shared" si="0"/>
        <v>8.8423741200802688</v>
      </c>
      <c r="AD24">
        <f t="shared" si="1"/>
        <v>898.26103467545249</v>
      </c>
      <c r="AE24">
        <f>'IDT-1'!B24</f>
        <v>0</v>
      </c>
      <c r="AF24" s="26"/>
      <c r="AG24">
        <f t="shared" si="2"/>
        <v>898.26103467545249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15.678123379989634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769.7897226045435</v>
      </c>
      <c r="P25" s="77">
        <v>110.36</v>
      </c>
      <c r="Q25" s="77">
        <v>37.96</v>
      </c>
      <c r="R25" s="80">
        <v>0</v>
      </c>
      <c r="S25" s="80">
        <v>0</v>
      </c>
      <c r="T25" s="78">
        <f>SUMPRODUCT(LTA!F25:AJ25,LTA!F$101:AJ$101,LTA!F$103:AJ$103)</f>
        <v>3.91</v>
      </c>
      <c r="U25" s="78">
        <f>SUMPRODUCT(LTA!F25:AJ25,LTA!F$102:AJ$102,LTA!F$103:AJ$103)</f>
        <v>28.729999999999997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6.01</v>
      </c>
      <c r="AB25" s="117">
        <f>-STOA!N25</f>
        <v>-48.64</v>
      </c>
      <c r="AC25">
        <f t="shared" si="0"/>
        <v>9.8973798190508884</v>
      </c>
      <c r="AD25">
        <f t="shared" si="1"/>
        <v>978.92435580022141</v>
      </c>
      <c r="AE25">
        <f>'IDT-1'!B25</f>
        <v>0</v>
      </c>
      <c r="AF25" s="26"/>
      <c r="AG25">
        <f t="shared" si="2"/>
        <v>978.92435580022141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15.678123379989634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833.69796076855209</v>
      </c>
      <c r="P26" s="77">
        <v>110.36</v>
      </c>
      <c r="Q26" s="77">
        <v>37.96</v>
      </c>
      <c r="R26" s="80">
        <v>0</v>
      </c>
      <c r="S26" s="80">
        <v>0</v>
      </c>
      <c r="T26" s="78">
        <f>SUMPRODUCT(LTA!F26:AJ26,LTA!F$101:AJ$101,LTA!F$103:AJ$103)</f>
        <v>3.87</v>
      </c>
      <c r="U26" s="78">
        <f>SUMPRODUCT(LTA!F26:AJ26,LTA!F$102:AJ$102,LTA!F$103:AJ$103)</f>
        <v>28.839999999999996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-48.64</v>
      </c>
      <c r="AC26">
        <f t="shared" si="0"/>
        <v>10.392903891972452</v>
      </c>
      <c r="AD26">
        <f t="shared" si="1"/>
        <v>1072.9070698913081</v>
      </c>
      <c r="AE26">
        <f>'IDT-1'!B26</f>
        <v>0</v>
      </c>
      <c r="AF26" s="26"/>
      <c r="AG26">
        <f t="shared" si="2"/>
        <v>1072.9070698913081</v>
      </c>
      <c r="AI26" s="75">
        <f>PXIL!H26</f>
        <v>0</v>
      </c>
      <c r="AJ26" s="75">
        <f>PXIL!N26</f>
        <v>0</v>
      </c>
      <c r="AK26" s="75">
        <f>RTM_IEX!H26</f>
        <v>11.5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15.678123379989634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943.65829715707935</v>
      </c>
      <c r="P27" s="77">
        <v>110.36</v>
      </c>
      <c r="Q27" s="77">
        <v>37.96</v>
      </c>
      <c r="R27" s="80">
        <v>0</v>
      </c>
      <c r="S27" s="80">
        <v>0</v>
      </c>
      <c r="T27" s="78">
        <f>SUMPRODUCT(LTA!F27:AJ27,LTA!F$101:AJ$101,LTA!F$103:AJ$103)</f>
        <v>4.16</v>
      </c>
      <c r="U27" s="78">
        <f>SUMPRODUCT(LTA!F27:AJ27,LTA!F$102:AJ$102,LTA!F$103:AJ$103)</f>
        <v>28.48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6.09</v>
      </c>
      <c r="AB27" s="117">
        <f>-STOA!N27</f>
        <v>-270.66000000000003</v>
      </c>
      <c r="AC27">
        <f t="shared" si="0"/>
        <v>13.477458495883592</v>
      </c>
      <c r="AD27">
        <f t="shared" si="1"/>
        <v>974.32896204118515</v>
      </c>
      <c r="AE27">
        <f>'IDT-1'!B27</f>
        <v>204</v>
      </c>
      <c r="AF27" s="26"/>
      <c r="AG27">
        <f t="shared" si="2"/>
        <v>1178.3289620411852</v>
      </c>
      <c r="AI27" s="75">
        <f>PXIL!H27</f>
        <v>0</v>
      </c>
      <c r="AJ27" s="75">
        <f>PXIL!N27</f>
        <v>0</v>
      </c>
      <c r="AK27" s="75">
        <f>RTM_IEX!H27</f>
        <v>12.46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15.678123379989634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963.63448599708408</v>
      </c>
      <c r="P28" s="77">
        <v>110.36</v>
      </c>
      <c r="Q28" s="77">
        <v>37.96</v>
      </c>
      <c r="R28" s="80">
        <v>0.24</v>
      </c>
      <c r="S28" s="80">
        <v>0</v>
      </c>
      <c r="T28" s="78">
        <f>SUMPRODUCT(LTA!F28:AJ28,LTA!F$101:AJ$101,LTA!F$103:AJ$103)</f>
        <v>4.42</v>
      </c>
      <c r="U28" s="78">
        <f>SUMPRODUCT(LTA!F28:AJ28,LTA!F$102:AJ$102,LTA!F$103:AJ$103)</f>
        <v>28.330000000000002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45.03</v>
      </c>
      <c r="Z28" s="75">
        <f>IEX!N28</f>
        <v>0</v>
      </c>
      <c r="AA28" s="117">
        <f>STOA!H28</f>
        <v>43.459999999999994</v>
      </c>
      <c r="AB28" s="117">
        <f>-STOA!N28</f>
        <v>-270.66000000000003</v>
      </c>
      <c r="AC28">
        <f t="shared" si="0"/>
        <v>15.317328957675635</v>
      </c>
      <c r="AD28">
        <f t="shared" si="1"/>
        <v>1181.5652804193978</v>
      </c>
      <c r="AE28">
        <f>'IDT-1'!B28</f>
        <v>125.821</v>
      </c>
      <c r="AF28" s="26"/>
      <c r="AG28">
        <f t="shared" si="2"/>
        <v>1307.3862804193977</v>
      </c>
      <c r="AI28" s="75">
        <f>PXIL!H28</f>
        <v>0</v>
      </c>
      <c r="AJ28" s="75">
        <f>PXIL!N28</f>
        <v>0</v>
      </c>
      <c r="AK28" s="75">
        <f>RTM_IEX!H28</f>
        <v>23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95.81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15.678123379989634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987.00884104368856</v>
      </c>
      <c r="P29" s="77">
        <v>110.36</v>
      </c>
      <c r="Q29" s="77">
        <v>37.96</v>
      </c>
      <c r="R29" s="80">
        <v>1.2752059925093635</v>
      </c>
      <c r="S29" s="80">
        <v>0</v>
      </c>
      <c r="T29" s="78">
        <f>SUMPRODUCT(LTA!F29:AJ29,LTA!F$101:AJ$101,LTA!F$103:AJ$103)</f>
        <v>4.58</v>
      </c>
      <c r="U29" s="78">
        <f>SUMPRODUCT(LTA!F29:AJ29,LTA!F$102:AJ$102,LTA!F$103:AJ$103)</f>
        <v>32.200000000000003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81.78</v>
      </c>
      <c r="AB29" s="117">
        <f>-STOA!N29</f>
        <v>-270.66000000000003</v>
      </c>
      <c r="AC29">
        <f t="shared" si="0"/>
        <v>14.581029094819836</v>
      </c>
      <c r="AD29">
        <f t="shared" si="1"/>
        <v>1098.6311413213677</v>
      </c>
      <c r="AE29">
        <f>'IDT-1'!B29</f>
        <v>326.678</v>
      </c>
      <c r="AF29" s="26"/>
      <c r="AG29">
        <f t="shared" si="2"/>
        <v>1425.3091413213679</v>
      </c>
      <c r="AI29" s="75">
        <f>PXIL!H29</f>
        <v>0</v>
      </c>
      <c r="AJ29" s="75">
        <f>PXIL!N29</f>
        <v>0</v>
      </c>
      <c r="AK29" s="75">
        <f>RTM_IEX!H29</f>
        <v>13.41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15.678123379989634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1039.8356607441397</v>
      </c>
      <c r="P30" s="77">
        <v>110.36</v>
      </c>
      <c r="Q30" s="77">
        <v>37.96</v>
      </c>
      <c r="R30" s="80">
        <v>3.94</v>
      </c>
      <c r="S30" s="80">
        <v>0</v>
      </c>
      <c r="T30" s="78">
        <f>SUMPRODUCT(LTA!F30:AJ30,LTA!F$101:AJ$101,LTA!F$103:AJ$103)</f>
        <v>4.46</v>
      </c>
      <c r="U30" s="78">
        <f>SUMPRODUCT(LTA!F30:AJ30,LTA!F$102:AJ$102,LTA!F$103:AJ$103)</f>
        <v>31.73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127.77000000000001</v>
      </c>
      <c r="AB30" s="117">
        <f>-STOA!N30</f>
        <v>-270.66000000000003</v>
      </c>
      <c r="AC30">
        <f t="shared" si="0"/>
        <v>15.477323295449724</v>
      </c>
      <c r="AD30">
        <f t="shared" si="1"/>
        <v>1199.5864608286795</v>
      </c>
      <c r="AE30">
        <f>'IDT-1'!B30</f>
        <v>323.79300000000001</v>
      </c>
      <c r="AF30" s="26"/>
      <c r="AG30">
        <f t="shared" si="2"/>
        <v>1523.3794608286794</v>
      </c>
      <c r="AI30" s="75">
        <f>PXIL!H30</f>
        <v>0</v>
      </c>
      <c r="AJ30" s="75">
        <f>PXIL!N30</f>
        <v>0</v>
      </c>
      <c r="AK30" s="75">
        <f>RTM_IEX!H30</f>
        <v>14.37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15.678123379989634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1089.8372236868954</v>
      </c>
      <c r="P31" s="77">
        <v>110.36</v>
      </c>
      <c r="Q31" s="77">
        <v>37.96</v>
      </c>
      <c r="R31" s="80">
        <v>12.455202156334234</v>
      </c>
      <c r="S31" s="80">
        <v>0</v>
      </c>
      <c r="T31" s="78">
        <f>SUMPRODUCT(LTA!F31:AJ31,LTA!F$101:AJ$101,LTA!F$103:AJ$103)</f>
        <v>5.15</v>
      </c>
      <c r="U31" s="78">
        <f>SUMPRODUCT(LTA!F31:AJ31,LTA!F$102:AJ$102,LTA!F$103:AJ$103)</f>
        <v>30.3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214</v>
      </c>
      <c r="AB31" s="117">
        <f>-STOA!N31</f>
        <v>-270.66000000000003</v>
      </c>
      <c r="AC31">
        <f t="shared" si="0"/>
        <v>16.693982828321719</v>
      </c>
      <c r="AD31">
        <f t="shared" si="1"/>
        <v>1336.6265663948975</v>
      </c>
      <c r="AE31">
        <f>'IDT-1'!B31</f>
        <v>249.852</v>
      </c>
      <c r="AF31" s="26"/>
      <c r="AG31">
        <f t="shared" si="2"/>
        <v>1586.4785663948976</v>
      </c>
      <c r="AI31" s="75">
        <f>PXIL!H31</f>
        <v>0</v>
      </c>
      <c r="AJ31" s="75">
        <f>PXIL!N31</f>
        <v>0</v>
      </c>
      <c r="AK31" s="75">
        <f>RTM_IEX!H31</f>
        <v>8.6199999999999992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15.678123379989634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99.618572677125869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1146.1712751516425</v>
      </c>
      <c r="P32" s="77">
        <v>110.36</v>
      </c>
      <c r="Q32" s="77">
        <v>37.96</v>
      </c>
      <c r="R32" s="80">
        <v>27.215044602221006</v>
      </c>
      <c r="S32" s="80">
        <v>0</v>
      </c>
      <c r="T32" s="78">
        <f>SUMPRODUCT(LTA!F32:AJ32,LTA!F$101:AJ$101,LTA!F$103:AJ$103)</f>
        <v>5.93</v>
      </c>
      <c r="U32" s="78">
        <f>SUMPRODUCT(LTA!F32:AJ32,LTA!F$102:AJ$102,LTA!F$103:AJ$103)</f>
        <v>29.75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280.39999999999998</v>
      </c>
      <c r="AB32" s="117">
        <f>-STOA!N32</f>
        <v>-270.66000000000003</v>
      </c>
      <c r="AC32">
        <f t="shared" si="0"/>
        <v>17.889132534293999</v>
      </c>
      <c r="AD32">
        <f t="shared" si="1"/>
        <v>1471.2438832766848</v>
      </c>
      <c r="AE32">
        <f>'IDT-1'!B32</f>
        <v>191.05</v>
      </c>
      <c r="AF32" s="26"/>
      <c r="AG32">
        <f t="shared" si="2"/>
        <v>1662.2938832766847</v>
      </c>
      <c r="AI32" s="75">
        <f>PXIL!H32</f>
        <v>0</v>
      </c>
      <c r="AJ32" s="75">
        <f>PXIL!N32</f>
        <v>0</v>
      </c>
      <c r="AK32" s="75">
        <f>RTM_IEX!H32</f>
        <v>6.71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15.678123379989634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99.618577771432655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1153.0226692805495</v>
      </c>
      <c r="P33" s="77">
        <v>110.36</v>
      </c>
      <c r="Q33" s="77">
        <v>37.96</v>
      </c>
      <c r="R33" s="80">
        <v>38.5</v>
      </c>
      <c r="S33" s="80">
        <v>0</v>
      </c>
      <c r="T33" s="78">
        <f>SUMPRODUCT(LTA!F33:AJ33,LTA!F$101:AJ$101,LTA!F$103:AJ$103)</f>
        <v>10.26</v>
      </c>
      <c r="U33" s="78">
        <f>SUMPRODUCT(LTA!F33:AJ33,LTA!F$102:AJ$102,LTA!F$103:AJ$103)</f>
        <v>29.9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345.08000000000004</v>
      </c>
      <c r="AB33" s="117">
        <f>-STOA!N33</f>
        <v>-270.66000000000003</v>
      </c>
      <c r="AC33">
        <f t="shared" si="0"/>
        <v>18.722586240269472</v>
      </c>
      <c r="AD33">
        <f t="shared" si="1"/>
        <v>1536.9967841917023</v>
      </c>
      <c r="AE33">
        <f>'IDT-1'!B33</f>
        <v>159.375</v>
      </c>
      <c r="AF33" s="26"/>
      <c r="AG33">
        <f t="shared" si="2"/>
        <v>1696.3717841917023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15.678123379989634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99.618577771432655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1150.9515509957312</v>
      </c>
      <c r="P34" s="77">
        <v>110.36</v>
      </c>
      <c r="Q34" s="77">
        <v>37.96</v>
      </c>
      <c r="R34" s="80">
        <v>38.500000000000007</v>
      </c>
      <c r="S34" s="80">
        <v>0</v>
      </c>
      <c r="T34" s="78">
        <f>SUMPRODUCT(LTA!F34:AJ34,LTA!F$101:AJ$101,LTA!F$103:AJ$103)</f>
        <v>26.23</v>
      </c>
      <c r="U34" s="78">
        <f>SUMPRODUCT(LTA!F34:AJ34,LTA!F$102:AJ$102,LTA!F$103:AJ$103)</f>
        <v>40.79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412.59000000000003</v>
      </c>
      <c r="AB34" s="117">
        <f>-STOA!N34</f>
        <v>-270.66000000000003</v>
      </c>
      <c r="AC34">
        <f t="shared" si="0"/>
        <v>19.481547634229898</v>
      </c>
      <c r="AD34">
        <f t="shared" si="1"/>
        <v>1634.5367045129233</v>
      </c>
      <c r="AE34">
        <f>'IDT-1'!B34</f>
        <v>134.078</v>
      </c>
      <c r="AF34" s="26"/>
      <c r="AG34">
        <f t="shared" si="2"/>
        <v>1768.6147045129233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15.678123379989634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99.618572677125869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1145.7377616040847</v>
      </c>
      <c r="P35" s="77">
        <v>110.36</v>
      </c>
      <c r="Q35" s="77">
        <v>37.96</v>
      </c>
      <c r="R35" s="80">
        <v>43.500000000000007</v>
      </c>
      <c r="S35" s="80">
        <v>0</v>
      </c>
      <c r="T35" s="78">
        <f>SUMPRODUCT(LTA!F35:AJ35,LTA!F$101:AJ$101,LTA!F$103:AJ$103)</f>
        <v>45.89</v>
      </c>
      <c r="U35" s="78">
        <f>SUMPRODUCT(LTA!F35:AJ35,LTA!F$102:AJ$102,LTA!F$103:AJ$103)</f>
        <v>41.05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448.56</v>
      </c>
      <c r="AB35" s="117">
        <f>-STOA!N35</f>
        <v>-270.66000000000003</v>
      </c>
      <c r="AC35">
        <f t="shared" si="0"/>
        <v>20.166817048241807</v>
      </c>
      <c r="AD35">
        <f t="shared" si="1"/>
        <v>1667.5276406129581</v>
      </c>
      <c r="AE35">
        <f>'IDT-1'!B35</f>
        <v>123.95699999999999</v>
      </c>
      <c r="AF35" s="26"/>
      <c r="AG35">
        <f t="shared" si="2"/>
        <v>1791.4846406129582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15.678123379989634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99.618572677125869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1116.3742666890903</v>
      </c>
      <c r="P36" s="77">
        <v>110.36</v>
      </c>
      <c r="Q36" s="77">
        <v>37.96</v>
      </c>
      <c r="R36" s="80">
        <v>43.500000000000007</v>
      </c>
      <c r="S36" s="80">
        <v>0</v>
      </c>
      <c r="T36" s="78">
        <f>SUMPRODUCT(LTA!F36:AJ36,LTA!F$101:AJ$101,LTA!F$103:AJ$103)</f>
        <v>83.039999999999992</v>
      </c>
      <c r="U36" s="78">
        <f>SUMPRODUCT(LTA!F36:AJ36,LTA!F$102:AJ$102,LTA!F$103:AJ$103)</f>
        <v>41.16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504.13</v>
      </c>
      <c r="AB36" s="117">
        <f>-STOA!N36</f>
        <v>-270.66000000000003</v>
      </c>
      <c r="AC36">
        <f t="shared" si="0"/>
        <v>20.867372333344981</v>
      </c>
      <c r="AD36">
        <f t="shared" si="1"/>
        <v>1714.2935904128606</v>
      </c>
      <c r="AE36">
        <f>'IDT-1'!B36</f>
        <v>113.456</v>
      </c>
      <c r="AF36" s="26"/>
      <c r="AG36">
        <f t="shared" si="2"/>
        <v>1827.7495904128605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15.678123379989634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99.618572677125869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1065.5309796056197</v>
      </c>
      <c r="P37" s="77">
        <v>110.36</v>
      </c>
      <c r="Q37" s="77">
        <v>37.96</v>
      </c>
      <c r="R37" s="80">
        <v>43.500000000000007</v>
      </c>
      <c r="S37" s="80">
        <v>0</v>
      </c>
      <c r="T37" s="78">
        <f>SUMPRODUCT(LTA!F37:AJ37,LTA!F$101:AJ$101,LTA!F$103:AJ$103)</f>
        <v>119.52000000000001</v>
      </c>
      <c r="U37" s="78">
        <f>SUMPRODUCT(LTA!F37:AJ37,LTA!F$102:AJ$102,LTA!F$103:AJ$103)</f>
        <v>40.989999999999995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540.5</v>
      </c>
      <c r="AB37" s="117">
        <f>-STOA!N37</f>
        <v>-270.66000000000003</v>
      </c>
      <c r="AC37">
        <f t="shared" si="0"/>
        <v>21.290366722587521</v>
      </c>
      <c r="AD37">
        <f t="shared" si="1"/>
        <v>1709.7073089401474</v>
      </c>
      <c r="AE37">
        <f>'IDT-1'!B37</f>
        <v>115.85</v>
      </c>
      <c r="AF37" s="26"/>
      <c r="AG37">
        <f t="shared" si="2"/>
        <v>1825.5573089401473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15.678123379989634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99.618572677125869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1031.7985123999199</v>
      </c>
      <c r="P38" s="77">
        <v>110.36</v>
      </c>
      <c r="Q38" s="77">
        <v>37.96</v>
      </c>
      <c r="R38" s="80">
        <v>43.500000000000007</v>
      </c>
      <c r="S38" s="80">
        <v>0</v>
      </c>
      <c r="T38" s="78">
        <f>SUMPRODUCT(LTA!F38:AJ38,LTA!F$101:AJ$101,LTA!F$103:AJ$103)</f>
        <v>129.84</v>
      </c>
      <c r="U38" s="78">
        <f>SUMPRODUCT(LTA!F38:AJ38,LTA!F$102:AJ$102,LTA!F$103:AJ$103)</f>
        <v>41.04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553.14</v>
      </c>
      <c r="AB38" s="117">
        <f>-STOA!N38</f>
        <v>-270.66000000000003</v>
      </c>
      <c r="AC38">
        <f t="shared" si="0"/>
        <v>21.151618373566382</v>
      </c>
      <c r="AD38">
        <f t="shared" si="1"/>
        <v>1704.1235900834686</v>
      </c>
      <c r="AE38">
        <f>'IDT-1'!B38</f>
        <v>109.312</v>
      </c>
      <c r="AF38" s="26"/>
      <c r="AG38">
        <f t="shared" si="2"/>
        <v>1813.4355900834685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15.556272680145153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99.618562378237968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997.30291743581984</v>
      </c>
      <c r="P39" s="77">
        <v>110.36</v>
      </c>
      <c r="Q39" s="77">
        <v>37.96</v>
      </c>
      <c r="R39" s="80">
        <v>43.500000000000007</v>
      </c>
      <c r="S39" s="80">
        <v>0</v>
      </c>
      <c r="T39" s="78">
        <f>SUMPRODUCT(LTA!F39:AJ39,LTA!F$101:AJ$101,LTA!F$103:AJ$103)</f>
        <v>154.29000000000002</v>
      </c>
      <c r="U39" s="78">
        <f>SUMPRODUCT(LTA!F39:AJ39,LTA!F$102:AJ$102,LTA!F$103:AJ$103)</f>
        <v>31.28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610.07000000000005</v>
      </c>
      <c r="AB39" s="117">
        <f>-STOA!N39</f>
        <v>-270.66000000000003</v>
      </c>
      <c r="AC39">
        <f t="shared" si="0"/>
        <v>21.557143908793215</v>
      </c>
      <c r="AD39">
        <f t="shared" si="1"/>
        <v>1731.7206085854095</v>
      </c>
      <c r="AE39">
        <f>'IDT-1'!B39</f>
        <v>86.557000000000002</v>
      </c>
      <c r="AF39" s="26"/>
      <c r="AG39">
        <f t="shared" si="2"/>
        <v>1818.2776085854096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15.556272680145153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965.04849251873827</v>
      </c>
      <c r="P40" s="77">
        <v>110.36</v>
      </c>
      <c r="Q40" s="77">
        <v>37.96</v>
      </c>
      <c r="R40" s="80">
        <v>43.500000000000007</v>
      </c>
      <c r="S40" s="80">
        <v>0</v>
      </c>
      <c r="T40" s="78">
        <f>SUMPRODUCT(LTA!F40:AJ40,LTA!F$101:AJ$101,LTA!F$103:AJ$103)</f>
        <v>178.98</v>
      </c>
      <c r="U40" s="78">
        <f>SUMPRODUCT(LTA!F40:AJ40,LTA!F$102:AJ$102,LTA!F$103:AJ$103)</f>
        <v>30.97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684.29000000000008</v>
      </c>
      <c r="AB40" s="117">
        <f>-STOA!N40</f>
        <v>-270.66000000000003</v>
      </c>
      <c r="AC40">
        <f t="shared" si="0"/>
        <v>21.81780409032806</v>
      </c>
      <c r="AD40">
        <f t="shared" si="1"/>
        <v>1785.1869611085551</v>
      </c>
      <c r="AE40">
        <f>'IDT-1'!B40</f>
        <v>51.914000000000001</v>
      </c>
      <c r="AF40" s="26"/>
      <c r="AG40">
        <f t="shared" si="2"/>
        <v>1837.1009611085551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15.556272680145153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963.01773682393821</v>
      </c>
      <c r="P41" s="77">
        <v>110.36</v>
      </c>
      <c r="Q41" s="77">
        <v>37.96</v>
      </c>
      <c r="R41" s="80">
        <v>43.500000000000007</v>
      </c>
      <c r="S41" s="80">
        <v>0</v>
      </c>
      <c r="T41" s="78">
        <f>SUMPRODUCT(LTA!F41:AJ41,LTA!F$101:AJ$101,LTA!F$103:AJ$103)</f>
        <v>204.73999999999998</v>
      </c>
      <c r="U41" s="78">
        <f>SUMPRODUCT(LTA!F41:AJ41,LTA!F$102:AJ$102,LTA!F$103:AJ$103)</f>
        <v>30.71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325.76</v>
      </c>
      <c r="Z41" s="75">
        <f>IEX!N41</f>
        <v>0</v>
      </c>
      <c r="AA41" s="117">
        <f>STOA!H41</f>
        <v>443.46000000000004</v>
      </c>
      <c r="AB41" s="117">
        <f>-STOA!N41</f>
        <v>-270.66000000000003</v>
      </c>
      <c r="AC41">
        <f t="shared" si="0"/>
        <v>22.913767480568946</v>
      </c>
      <c r="AD41">
        <f t="shared" si="1"/>
        <v>1876.4902420235144</v>
      </c>
      <c r="AE41">
        <f>'IDT-1'!B41</f>
        <v>13.539</v>
      </c>
      <c r="AF41" s="26"/>
      <c r="AG41">
        <f t="shared" si="2"/>
        <v>1890.0292420235144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15.556272680145153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943.56757794073815</v>
      </c>
      <c r="P42" s="77">
        <v>110.36</v>
      </c>
      <c r="Q42" s="77">
        <v>37.96</v>
      </c>
      <c r="R42" s="80">
        <v>43.500000000000007</v>
      </c>
      <c r="S42" s="80">
        <v>0</v>
      </c>
      <c r="T42" s="78">
        <f>SUMPRODUCT(LTA!F42:AJ42,LTA!F$101:AJ$101,LTA!F$103:AJ$103)</f>
        <v>227.13</v>
      </c>
      <c r="U42" s="78">
        <f>SUMPRODUCT(LTA!F42:AJ42,LTA!F$102:AJ$102,LTA!F$103:AJ$103)</f>
        <v>30.34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416.77</v>
      </c>
      <c r="Z42" s="75">
        <f>IEX!N42</f>
        <v>0</v>
      </c>
      <c r="AA42" s="117">
        <f>STOA!H42</f>
        <v>387.92</v>
      </c>
      <c r="AB42" s="117">
        <f>-STOA!N42</f>
        <v>-270.66000000000003</v>
      </c>
      <c r="AC42">
        <f t="shared" si="0"/>
        <v>23.204127444785804</v>
      </c>
      <c r="AD42">
        <f t="shared" si="1"/>
        <v>1919.239723176097</v>
      </c>
      <c r="AE42">
        <f>'IDT-1'!B42</f>
        <v>0</v>
      </c>
      <c r="AF42" s="26"/>
      <c r="AG42">
        <f t="shared" si="2"/>
        <v>1919.239723176097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15.556272680145153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935.08455247753818</v>
      </c>
      <c r="P43" s="77">
        <v>110.36</v>
      </c>
      <c r="Q43" s="77">
        <v>37.96</v>
      </c>
      <c r="R43" s="80">
        <v>43.500000000000007</v>
      </c>
      <c r="S43" s="80">
        <v>0</v>
      </c>
      <c r="T43" s="78">
        <f>SUMPRODUCT(LTA!F43:AJ43,LTA!F$101:AJ$101,LTA!F$103:AJ$103)</f>
        <v>221.26</v>
      </c>
      <c r="U43" s="78">
        <f>SUMPRODUCT(LTA!F43:AJ43,LTA!F$102:AJ$102,LTA!F$103:AJ$103)</f>
        <v>28.85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487.67</v>
      </c>
      <c r="Z43" s="75">
        <f>IEX!N43</f>
        <v>0</v>
      </c>
      <c r="AA43" s="117">
        <f>STOA!H43</f>
        <v>296.31</v>
      </c>
      <c r="AB43" s="117">
        <f>-STOA!N43</f>
        <v>-270.66000000000003</v>
      </c>
      <c r="AC43">
        <f t="shared" si="0"/>
        <v>22.58060448495501</v>
      </c>
      <c r="AD43">
        <f t="shared" si="1"/>
        <v>1917.3102206727283</v>
      </c>
      <c r="AE43">
        <f>'IDT-1'!B43</f>
        <v>0</v>
      </c>
      <c r="AF43" s="26"/>
      <c r="AG43">
        <f t="shared" si="2"/>
        <v>1917.3102206727283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6.0199743589743582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933.71561395033825</v>
      </c>
      <c r="P44" s="77">
        <v>110.36</v>
      </c>
      <c r="Q44" s="77">
        <v>37.96</v>
      </c>
      <c r="R44" s="80">
        <v>43.500000000000007</v>
      </c>
      <c r="S44" s="80">
        <v>0</v>
      </c>
      <c r="T44" s="78">
        <f>SUMPRODUCT(LTA!F44:AJ44,LTA!F$101:AJ$101,LTA!F$103:AJ$103)</f>
        <v>265.31999999999994</v>
      </c>
      <c r="U44" s="78">
        <f>SUMPRODUCT(LTA!F44:AJ44,LTA!F$102:AJ$102,LTA!F$103:AJ$103)</f>
        <v>23.61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460.84</v>
      </c>
      <c r="Z44" s="75">
        <f>IEX!N44</f>
        <v>0</v>
      </c>
      <c r="AA44" s="117">
        <f>STOA!H44</f>
        <v>302.61</v>
      </c>
      <c r="AB44" s="117">
        <f>-STOA!N44</f>
        <v>-270.66000000000003</v>
      </c>
      <c r="AC44">
        <f t="shared" si="0"/>
        <v>22.494662232812022</v>
      </c>
      <c r="AD44">
        <f t="shared" si="1"/>
        <v>1941.7809260765</v>
      </c>
      <c r="AE44">
        <f>'IDT-1'!B44</f>
        <v>0</v>
      </c>
      <c r="AF44" s="26"/>
      <c r="AG44">
        <f t="shared" si="2"/>
        <v>1941.7809260765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6.0199743589743582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922.54722579362817</v>
      </c>
      <c r="P45" s="77">
        <v>110.36</v>
      </c>
      <c r="Q45" s="77">
        <v>37.96</v>
      </c>
      <c r="R45" s="80">
        <v>43.500000000000007</v>
      </c>
      <c r="S45" s="80">
        <v>0</v>
      </c>
      <c r="T45" s="78">
        <f>SUMPRODUCT(LTA!F45:AJ45,LTA!F$101:AJ$101,LTA!F$103:AJ$103)</f>
        <v>280.57999999999993</v>
      </c>
      <c r="U45" s="78">
        <f>SUMPRODUCT(LTA!F45:AJ45,LTA!F$102:AJ$102,LTA!F$103:AJ$103)</f>
        <v>23.700000000000003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465.73</v>
      </c>
      <c r="Z45" s="75">
        <f>IEX!N45</f>
        <v>0</v>
      </c>
      <c r="AA45" s="117">
        <f>STOA!H45</f>
        <v>314.51</v>
      </c>
      <c r="AB45" s="117">
        <f>-STOA!N45</f>
        <v>-270.66000000000003</v>
      </c>
      <c r="AC45">
        <f t="shared" si="0"/>
        <v>22.799957437210537</v>
      </c>
      <c r="AD45">
        <f t="shared" si="1"/>
        <v>1960.097242715392</v>
      </c>
      <c r="AE45">
        <f>'IDT-1'!B45</f>
        <v>0</v>
      </c>
      <c r="AF45" s="26"/>
      <c r="AG45">
        <f t="shared" si="2"/>
        <v>1960.097242715392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-32</v>
      </c>
      <c r="AM45" s="75">
        <f>RTM_PXI!H45</f>
        <v>0</v>
      </c>
      <c r="AN45" s="75">
        <f>RTM_PXI!N45</f>
        <v>0</v>
      </c>
      <c r="AO45" s="192">
        <f>GDAM_IEX!H45</f>
        <v>5.65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6.0199743589743582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911.47205479342836</v>
      </c>
      <c r="P46" s="77">
        <v>110.36</v>
      </c>
      <c r="Q46" s="77">
        <v>37.96</v>
      </c>
      <c r="R46" s="80">
        <v>43.500000000000007</v>
      </c>
      <c r="S46" s="80">
        <v>0</v>
      </c>
      <c r="T46" s="78">
        <f>SUMPRODUCT(LTA!F46:AJ46,LTA!F$101:AJ$101,LTA!F$103:AJ$103)</f>
        <v>293.37</v>
      </c>
      <c r="U46" s="78">
        <f>SUMPRODUCT(LTA!F46:AJ46,LTA!F$102:AJ$102,LTA!F$103:AJ$103)</f>
        <v>23.740000000000002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396.75</v>
      </c>
      <c r="Z46" s="75">
        <f>IEX!N46</f>
        <v>0</v>
      </c>
      <c r="AA46" s="117">
        <f>STOA!H46</f>
        <v>322.21000000000004</v>
      </c>
      <c r="AB46" s="117">
        <f>-STOA!N46</f>
        <v>-270.66000000000003</v>
      </c>
      <c r="AC46">
        <f t="shared" si="0"/>
        <v>22.63869593240878</v>
      </c>
      <c r="AD46">
        <f t="shared" si="1"/>
        <v>1941.9333332199935</v>
      </c>
      <c r="AE46">
        <f>'IDT-1'!B46</f>
        <v>0</v>
      </c>
      <c r="AF46" s="26"/>
      <c r="AG46">
        <f t="shared" si="2"/>
        <v>1941.9333332199935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-32</v>
      </c>
      <c r="AM46" s="75">
        <f>RTM_PXI!H46</f>
        <v>0</v>
      </c>
      <c r="AN46" s="75">
        <f>RTM_PXI!N46</f>
        <v>0</v>
      </c>
      <c r="AO46" s="192">
        <f>GDAM_IEX!H46</f>
        <v>46.85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15.556272680145153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907.55327433953732</v>
      </c>
      <c r="P47" s="77">
        <v>110.36</v>
      </c>
      <c r="Q47" s="77">
        <v>37.96</v>
      </c>
      <c r="R47" s="80">
        <v>43.500000000000007</v>
      </c>
      <c r="S47" s="80">
        <v>0</v>
      </c>
      <c r="T47" s="78">
        <f>SUMPRODUCT(LTA!F47:AJ47,LTA!F$101:AJ$101,LTA!F$103:AJ$103)</f>
        <v>303.7</v>
      </c>
      <c r="U47" s="78">
        <f>SUMPRODUCT(LTA!F47:AJ47,LTA!F$102:AJ$102,LTA!F$103:AJ$103)</f>
        <v>23.880000000000003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324.79000000000002</v>
      </c>
      <c r="Z47" s="75">
        <f>IEX!N47</f>
        <v>0</v>
      </c>
      <c r="AA47" s="117">
        <f>STOA!H47</f>
        <v>329.21000000000004</v>
      </c>
      <c r="AB47" s="117">
        <f>-STOA!N47</f>
        <v>-270.66000000000003</v>
      </c>
      <c r="AC47">
        <f t="shared" si="0"/>
        <v>23.092250593272809</v>
      </c>
      <c r="AD47">
        <f t="shared" si="1"/>
        <v>1890.5672964264099</v>
      </c>
      <c r="AE47">
        <f>'IDT-1'!B47</f>
        <v>0</v>
      </c>
      <c r="AF47" s="26"/>
      <c r="AG47">
        <f t="shared" si="2"/>
        <v>1890.5672964264099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-83</v>
      </c>
      <c r="AM47" s="75">
        <f>RTM_PXI!H47</f>
        <v>0</v>
      </c>
      <c r="AN47" s="75">
        <f>RTM_PXI!N47</f>
        <v>0</v>
      </c>
      <c r="AO47" s="192">
        <f>GDAM_IEX!H47</f>
        <v>95.81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6.6779487179487171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897.04809503113734</v>
      </c>
      <c r="P48" s="77">
        <v>110.36</v>
      </c>
      <c r="Q48" s="77">
        <v>37.96</v>
      </c>
      <c r="R48" s="80">
        <v>43.500000000000007</v>
      </c>
      <c r="S48" s="80">
        <v>0</v>
      </c>
      <c r="T48" s="78">
        <f>SUMPRODUCT(LTA!F48:AJ48,LTA!F$101:AJ$101,LTA!F$103:AJ$103)</f>
        <v>321.72000000000003</v>
      </c>
      <c r="U48" s="78">
        <f>SUMPRODUCT(LTA!F48:AJ48,LTA!F$102:AJ$102,LTA!F$103:AJ$103)</f>
        <v>24.05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298.93</v>
      </c>
      <c r="Z48" s="75">
        <f>IEX!N48</f>
        <v>0</v>
      </c>
      <c r="AA48" s="117">
        <f>STOA!H48</f>
        <v>332.71000000000004</v>
      </c>
      <c r="AB48" s="117">
        <f>-STOA!N48</f>
        <v>-270.66000000000003</v>
      </c>
      <c r="AC48">
        <f t="shared" si="0"/>
        <v>22.787320361747412</v>
      </c>
      <c r="AD48">
        <f t="shared" si="1"/>
        <v>1878.3187233873389</v>
      </c>
      <c r="AE48">
        <f>'IDT-1'!B48</f>
        <v>0</v>
      </c>
      <c r="AF48" s="26"/>
      <c r="AG48">
        <f t="shared" si="2"/>
        <v>1878.3187233873389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-72</v>
      </c>
      <c r="AM48" s="75">
        <f>RTM_PXI!H48</f>
        <v>0</v>
      </c>
      <c r="AN48" s="75">
        <f>RTM_PXI!N48</f>
        <v>0</v>
      </c>
      <c r="AO48" s="192">
        <f>GDAM_IEX!H48</f>
        <v>95.81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6.6779487179487171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99.618462535689474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914.81564692566747</v>
      </c>
      <c r="P49" s="77">
        <v>110.36</v>
      </c>
      <c r="Q49" s="77">
        <v>37.96</v>
      </c>
      <c r="R49" s="80">
        <v>43.500000000000007</v>
      </c>
      <c r="S49" s="80">
        <v>0</v>
      </c>
      <c r="T49" s="78">
        <f>SUMPRODUCT(LTA!F49:AJ49,LTA!F$101:AJ$101,LTA!F$103:AJ$103)</f>
        <v>322.33</v>
      </c>
      <c r="U49" s="78">
        <f>SUMPRODUCT(LTA!F49:AJ49,LTA!F$102:AJ$102,LTA!F$103:AJ$103)</f>
        <v>24.17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259.64</v>
      </c>
      <c r="Z49" s="75">
        <f>IEX!N49</f>
        <v>0</v>
      </c>
      <c r="AA49" s="117">
        <f>STOA!H49</f>
        <v>332.71000000000004</v>
      </c>
      <c r="AB49" s="117">
        <f>-STOA!N49</f>
        <v>-270.66000000000003</v>
      </c>
      <c r="AC49">
        <f t="shared" si="0"/>
        <v>23.140601879532369</v>
      </c>
      <c r="AD49">
        <f t="shared" si="1"/>
        <v>1845.7914562997732</v>
      </c>
      <c r="AE49">
        <f>'IDT-1'!B49</f>
        <v>0</v>
      </c>
      <c r="AF49" s="26"/>
      <c r="AG49">
        <f t="shared" si="2"/>
        <v>1845.7914562997732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-108</v>
      </c>
      <c r="AM49" s="75">
        <f>RTM_PXI!H49</f>
        <v>0</v>
      </c>
      <c r="AN49" s="75">
        <f>RTM_PXI!N49</f>
        <v>0</v>
      </c>
      <c r="AO49" s="192">
        <f>GDAM_IEX!H49</f>
        <v>95.81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15.556272680145153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99.618456580680146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916.46084440981804</v>
      </c>
      <c r="P50" s="77">
        <v>110.36</v>
      </c>
      <c r="Q50" s="77">
        <v>37.96</v>
      </c>
      <c r="R50" s="80">
        <v>43.500000000000007</v>
      </c>
      <c r="S50" s="80">
        <v>0</v>
      </c>
      <c r="T50" s="78">
        <f>SUMPRODUCT(LTA!F50:AJ50,LTA!F$101:AJ$101,LTA!F$103:AJ$103)</f>
        <v>322.95999999999998</v>
      </c>
      <c r="U50" s="78">
        <f>SUMPRODUCT(LTA!F50:AJ50,LTA!F$102:AJ$102,LTA!F$103:AJ$103)</f>
        <v>16.77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368.87</v>
      </c>
      <c r="Z50" s="75">
        <f>IEX!N50</f>
        <v>0</v>
      </c>
      <c r="AA50" s="117">
        <f>STOA!H50</f>
        <v>142.49</v>
      </c>
      <c r="AB50" s="117">
        <f>-STOA!N50</f>
        <v>-270.66000000000003</v>
      </c>
      <c r="AC50">
        <f t="shared" si="0"/>
        <v>22.318782775501017</v>
      </c>
      <c r="AD50">
        <f t="shared" si="1"/>
        <v>1785.3667908951425</v>
      </c>
      <c r="AE50">
        <f>'IDT-1'!B50</f>
        <v>18.355</v>
      </c>
      <c r="AF50" s="26"/>
      <c r="AG50">
        <f t="shared" si="2"/>
        <v>1803.7217908951425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-92</v>
      </c>
      <c r="AM50" s="75">
        <f>RTM_PXI!H50</f>
        <v>0</v>
      </c>
      <c r="AN50" s="75">
        <f>RTM_PXI!N50</f>
        <v>0</v>
      </c>
      <c r="AO50" s="192">
        <f>GDAM_IEX!H50</f>
        <v>95.8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6.6779487179487171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99.618485903184123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913.55446300501796</v>
      </c>
      <c r="P51" s="77">
        <v>110.36</v>
      </c>
      <c r="Q51" s="77">
        <v>37.96</v>
      </c>
      <c r="R51" s="80">
        <v>43.500000000000007</v>
      </c>
      <c r="S51" s="80">
        <v>0</v>
      </c>
      <c r="T51" s="78">
        <f>SUMPRODUCT(LTA!F51:AJ51,LTA!F$101:AJ$101,LTA!F$103:AJ$103)</f>
        <v>335.05</v>
      </c>
      <c r="U51" s="78">
        <f>SUMPRODUCT(LTA!F51:AJ51,LTA!F$102:AJ$102,LTA!F$103:AJ$103)</f>
        <v>17.25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287.43</v>
      </c>
      <c r="Z51" s="75">
        <f>IEX!N51</f>
        <v>0</v>
      </c>
      <c r="AA51" s="117">
        <f>STOA!H51</f>
        <v>163.82</v>
      </c>
      <c r="AB51" s="117">
        <f>-STOA!N51</f>
        <v>-270.66000000000003</v>
      </c>
      <c r="AC51">
        <f t="shared" si="0"/>
        <v>22.009888686842171</v>
      </c>
      <c r="AD51">
        <f t="shared" si="1"/>
        <v>1702.3610089393082</v>
      </c>
      <c r="AE51">
        <f>'IDT-1'!B51</f>
        <v>36.64</v>
      </c>
      <c r="AF51" s="26"/>
      <c r="AG51">
        <f t="shared" si="2"/>
        <v>1739.0010089393083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-116</v>
      </c>
      <c r="AM51" s="75">
        <f>RTM_PXI!H51</f>
        <v>0</v>
      </c>
      <c r="AN51" s="75">
        <f>RTM_PXI!N51</f>
        <v>0</v>
      </c>
      <c r="AO51" s="192">
        <f>GDAM_IEX!H51</f>
        <v>95.81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6.6779487179487171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99.61835732541843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913.57920621541803</v>
      </c>
      <c r="P52" s="77">
        <v>110.36</v>
      </c>
      <c r="Q52" s="77">
        <v>37.96</v>
      </c>
      <c r="R52" s="80">
        <v>43.500000000000007</v>
      </c>
      <c r="S52" s="80">
        <v>0</v>
      </c>
      <c r="T52" s="78">
        <f>SUMPRODUCT(LTA!F52:AJ52,LTA!F$101:AJ$101,LTA!F$103:AJ$103)</f>
        <v>336.01000000000005</v>
      </c>
      <c r="U52" s="78">
        <f>SUMPRODUCT(LTA!F52:AJ52,LTA!F$102:AJ$102,LTA!F$103:AJ$103)</f>
        <v>17.13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232.82</v>
      </c>
      <c r="Z52" s="75">
        <f>IEX!N52</f>
        <v>0</v>
      </c>
      <c r="AA52" s="117">
        <f>STOA!H52</f>
        <v>161.01999999999998</v>
      </c>
      <c r="AB52" s="117">
        <f>-STOA!N52</f>
        <v>-270.66000000000003</v>
      </c>
      <c r="AC52">
        <f t="shared" si="0"/>
        <v>21.459020530476181</v>
      </c>
      <c r="AD52">
        <f t="shared" si="1"/>
        <v>1652.3664917283088</v>
      </c>
      <c r="AE52">
        <f>'IDT-1'!B52</f>
        <v>51.316000000000003</v>
      </c>
      <c r="AF52" s="26"/>
      <c r="AG52">
        <f t="shared" si="2"/>
        <v>1703.6824917283088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-110</v>
      </c>
      <c r="AM52" s="75">
        <f>RTM_PXI!H52</f>
        <v>0</v>
      </c>
      <c r="AN52" s="75">
        <f>RTM_PXI!N52</f>
        <v>0</v>
      </c>
      <c r="AO52" s="192">
        <f>GDAM_IEX!H52</f>
        <v>95.81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5.4798461538461538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912.67725191941804</v>
      </c>
      <c r="P53" s="77">
        <v>110.36</v>
      </c>
      <c r="Q53" s="77">
        <v>37.96</v>
      </c>
      <c r="R53" s="80">
        <v>43.500000000000007</v>
      </c>
      <c r="S53" s="80">
        <v>0</v>
      </c>
      <c r="T53" s="78">
        <f>SUMPRODUCT(LTA!F53:AJ53,LTA!F$101:AJ$101,LTA!F$103:AJ$103)</f>
        <v>335.2</v>
      </c>
      <c r="U53" s="78">
        <f>SUMPRODUCT(LTA!F53:AJ53,LTA!F$102:AJ$102,LTA!F$103:AJ$103)</f>
        <v>17.049999999999997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179.17</v>
      </c>
      <c r="Z53" s="75">
        <f>IEX!N53</f>
        <v>0</v>
      </c>
      <c r="AA53" s="117">
        <f>STOA!H53</f>
        <v>161.01999999999998</v>
      </c>
      <c r="AB53" s="117">
        <f>-STOA!N53</f>
        <v>-270.66000000000003</v>
      </c>
      <c r="AC53">
        <f t="shared" si="0"/>
        <v>21.537680774586292</v>
      </c>
      <c r="AD53">
        <f t="shared" si="1"/>
        <v>1530.6494172986777</v>
      </c>
      <c r="AE53">
        <f>'IDT-1'!B53</f>
        <v>75.06</v>
      </c>
      <c r="AF53" s="26"/>
      <c r="AG53">
        <f t="shared" si="2"/>
        <v>1605.7094172986776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-175</v>
      </c>
      <c r="AM53" s="75">
        <f>RTM_PXI!H53</f>
        <v>0</v>
      </c>
      <c r="AN53" s="75">
        <f>RTM_PXI!N53</f>
        <v>0</v>
      </c>
      <c r="AO53" s="192">
        <f>GDAM_IEX!H53</f>
        <v>95.81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5.4798461538461538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912.67725191941804</v>
      </c>
      <c r="P54" s="77">
        <v>110.36</v>
      </c>
      <c r="Q54" s="77">
        <v>37.96</v>
      </c>
      <c r="R54" s="80">
        <v>43.500000000000007</v>
      </c>
      <c r="S54" s="80">
        <v>0</v>
      </c>
      <c r="T54" s="78">
        <f>SUMPRODUCT(LTA!F54:AJ54,LTA!F$101:AJ$101,LTA!F$103:AJ$103)</f>
        <v>358.96</v>
      </c>
      <c r="U54" s="78">
        <f>SUMPRODUCT(LTA!F54:AJ54,LTA!F$102:AJ$102,LTA!F$103:AJ$103)</f>
        <v>17.600000000000001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85.27</v>
      </c>
      <c r="Z54" s="75">
        <f>IEX!N54</f>
        <v>0</v>
      </c>
      <c r="AA54" s="117">
        <f>STOA!H54</f>
        <v>161.01999999999998</v>
      </c>
      <c r="AB54" s="117">
        <f>-STOA!N54</f>
        <v>-270.66000000000003</v>
      </c>
      <c r="AC54">
        <f t="shared" si="0"/>
        <v>20.898654392019704</v>
      </c>
      <c r="AD54">
        <f t="shared" si="1"/>
        <v>1464.698443681244</v>
      </c>
      <c r="AE54">
        <f>'IDT-1'!B54</f>
        <v>135.548</v>
      </c>
      <c r="AF54" s="26"/>
      <c r="AG54">
        <f t="shared" si="2"/>
        <v>1600.246443681244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-172</v>
      </c>
      <c r="AM54" s="75">
        <f>RTM_PXI!H54</f>
        <v>0</v>
      </c>
      <c r="AN54" s="75">
        <f>RTM_PXI!N54</f>
        <v>0</v>
      </c>
      <c r="AO54" s="192">
        <f>GDAM_IEX!H54</f>
        <v>95.81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15.556272680145153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810.11292461484288</v>
      </c>
      <c r="P55" s="77">
        <v>110.36</v>
      </c>
      <c r="Q55" s="77">
        <v>37.96</v>
      </c>
      <c r="R55" s="80">
        <v>43.500000000000007</v>
      </c>
      <c r="S55" s="80">
        <v>0</v>
      </c>
      <c r="T55" s="78">
        <f>SUMPRODUCT(LTA!F55:AJ55,LTA!F$101:AJ$101,LTA!F$103:AJ$103)</f>
        <v>344.84000000000003</v>
      </c>
      <c r="U55" s="78">
        <f>SUMPRODUCT(LTA!F55:AJ55,LTA!F$102:AJ$102,LTA!F$103:AJ$103)</f>
        <v>17.5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54.61</v>
      </c>
      <c r="Z55" s="75">
        <f>IEX!N55</f>
        <v>0</v>
      </c>
      <c r="AA55" s="117">
        <f>STOA!H55</f>
        <v>161.01999999999998</v>
      </c>
      <c r="AB55" s="117">
        <f>-STOA!N55</f>
        <v>-270.66000000000003</v>
      </c>
      <c r="AC55">
        <f t="shared" si="0"/>
        <v>17.928167872003396</v>
      </c>
      <c r="AD55">
        <f t="shared" si="1"/>
        <v>1306.8949190577239</v>
      </c>
      <c r="AE55">
        <f>'IDT-1'!B55</f>
        <v>233.756</v>
      </c>
      <c r="AF55" s="26"/>
      <c r="AG55">
        <f t="shared" si="2"/>
        <v>1540.650919057724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15.556272680145153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735.53196642596754</v>
      </c>
      <c r="P56" s="77">
        <v>110.36</v>
      </c>
      <c r="Q56" s="77">
        <v>37.96</v>
      </c>
      <c r="R56" s="80">
        <v>43.500000000000007</v>
      </c>
      <c r="S56" s="80">
        <v>0</v>
      </c>
      <c r="T56" s="78">
        <f>SUMPRODUCT(LTA!F56:AJ56,LTA!F$101:AJ$101,LTA!F$103:AJ$103)</f>
        <v>344.21999999999997</v>
      </c>
      <c r="U56" s="78">
        <f>SUMPRODUCT(LTA!F56:AJ56,LTA!F$102:AJ$102,LTA!F$103:AJ$103)</f>
        <v>17.649999999999999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161.01999999999998</v>
      </c>
      <c r="AB56" s="117">
        <f>-STOA!N56</f>
        <v>-270.66000000000003</v>
      </c>
      <c r="AC56">
        <f t="shared" si="0"/>
        <v>16.254463788609574</v>
      </c>
      <c r="AD56">
        <f t="shared" si="1"/>
        <v>1238.9076649522424</v>
      </c>
      <c r="AE56">
        <f>'IDT-1'!B56</f>
        <v>239</v>
      </c>
      <c r="AF56" s="26"/>
      <c r="AG56">
        <f t="shared" si="2"/>
        <v>1477.9076649522424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15.556272680145153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736.99339864707736</v>
      </c>
      <c r="P57" s="77">
        <v>110.36</v>
      </c>
      <c r="Q57" s="77">
        <v>37.96</v>
      </c>
      <c r="R57" s="80">
        <v>43.500000000000007</v>
      </c>
      <c r="S57" s="80">
        <v>0</v>
      </c>
      <c r="T57" s="78">
        <f>SUMPRODUCT(LTA!F57:AJ57,LTA!F$101:AJ$101,LTA!F$103:AJ$103)</f>
        <v>345.09</v>
      </c>
      <c r="U57" s="78">
        <f>SUMPRODUCT(LTA!F57:AJ57,LTA!F$102:AJ$102,LTA!F$103:AJ$103)</f>
        <v>17.73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156.82</v>
      </c>
      <c r="AB57" s="117">
        <f>-STOA!N57</f>
        <v>-270.66000000000003</v>
      </c>
      <c r="AC57">
        <f t="shared" si="0"/>
        <v>16.247602519677532</v>
      </c>
      <c r="AD57">
        <f t="shared" si="1"/>
        <v>1236.1259584422842</v>
      </c>
      <c r="AE57">
        <f>'IDT-1'!B57</f>
        <v>201</v>
      </c>
      <c r="AF57" s="26"/>
      <c r="AG57">
        <f t="shared" si="2"/>
        <v>1437.1259584422842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15.556272680145153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759.85459918846095</v>
      </c>
      <c r="P58" s="77">
        <v>110.36</v>
      </c>
      <c r="Q58" s="77">
        <v>37.96</v>
      </c>
      <c r="R58" s="80">
        <v>43.500000000000007</v>
      </c>
      <c r="S58" s="80">
        <v>0</v>
      </c>
      <c r="T58" s="78">
        <f>SUMPRODUCT(LTA!F58:AJ58,LTA!F$101:AJ$101,LTA!F$103:AJ$103)</f>
        <v>343.96000000000004</v>
      </c>
      <c r="U58" s="78">
        <f>SUMPRODUCT(LTA!F58:AJ58,LTA!F$102:AJ$102,LTA!F$103:AJ$103)</f>
        <v>18.18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148.41999999999999</v>
      </c>
      <c r="AB58" s="117">
        <f>-STOA!N58</f>
        <v>-270.66000000000003</v>
      </c>
      <c r="AC58">
        <f t="shared" si="0"/>
        <v>16.466536487185859</v>
      </c>
      <c r="AD58">
        <f t="shared" si="1"/>
        <v>1238.6882250161598</v>
      </c>
      <c r="AE58">
        <f>'IDT-1'!B58</f>
        <v>188</v>
      </c>
      <c r="AF58" s="26"/>
      <c r="AG58">
        <f t="shared" si="2"/>
        <v>1426.6882250161598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15.556272680145153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753.84258173418266</v>
      </c>
      <c r="P59" s="77">
        <v>110.36</v>
      </c>
      <c r="Q59" s="77">
        <v>37.96</v>
      </c>
      <c r="R59" s="80">
        <v>43.500000000000007</v>
      </c>
      <c r="S59" s="80">
        <v>0</v>
      </c>
      <c r="T59" s="78">
        <f>SUMPRODUCT(LTA!F59:AJ59,LTA!F$101:AJ$101,LTA!F$103:AJ$103)</f>
        <v>342.32</v>
      </c>
      <c r="U59" s="78">
        <f>SUMPRODUCT(LTA!F59:AJ59,LTA!F$102:AJ$102,LTA!F$103:AJ$103)</f>
        <v>21.21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148.41999999999999</v>
      </c>
      <c r="AB59" s="117">
        <f>-STOA!N59</f>
        <v>-270.66000000000003</v>
      </c>
      <c r="AC59">
        <f t="shared" si="0"/>
        <v>16.328203330844062</v>
      </c>
      <c r="AD59">
        <f t="shared" si="1"/>
        <v>1245.2045407182231</v>
      </c>
      <c r="AE59">
        <f>'IDT-1'!B59</f>
        <v>191</v>
      </c>
      <c r="AF59" s="26"/>
      <c r="AG59">
        <f t="shared" si="2"/>
        <v>1436.2045407182231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15.556272680145153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742.62574085677409</v>
      </c>
      <c r="P60" s="77">
        <v>110.36</v>
      </c>
      <c r="Q60" s="77">
        <v>37.96</v>
      </c>
      <c r="R60" s="80">
        <v>43.500000000000007</v>
      </c>
      <c r="S60" s="80">
        <v>0</v>
      </c>
      <c r="T60" s="78">
        <f>SUMPRODUCT(LTA!F60:AJ60,LTA!F$101:AJ$101,LTA!F$103:AJ$103)</f>
        <v>325.28000000000003</v>
      </c>
      <c r="U60" s="78">
        <f>SUMPRODUCT(LTA!F60:AJ60,LTA!F$102:AJ$102,LTA!F$103:AJ$103)</f>
        <v>21.34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144.22</v>
      </c>
      <c r="AB60" s="117">
        <f>-STOA!N60</f>
        <v>-270.66000000000003</v>
      </c>
      <c r="AC60">
        <f t="shared" si="0"/>
        <v>16.105874023778231</v>
      </c>
      <c r="AD60">
        <f t="shared" si="1"/>
        <v>1206.1000291478802</v>
      </c>
      <c r="AE60">
        <f>'IDT-1'!B60</f>
        <v>192</v>
      </c>
      <c r="AF60" s="26"/>
      <c r="AG60">
        <f t="shared" si="2"/>
        <v>1398.1000291478802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15.556272680145153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748.18350163298783</v>
      </c>
      <c r="P61" s="77">
        <v>110.36</v>
      </c>
      <c r="Q61" s="77">
        <v>37.96</v>
      </c>
      <c r="R61" s="80">
        <v>43.500000000000007</v>
      </c>
      <c r="S61" s="80">
        <v>0</v>
      </c>
      <c r="T61" s="78">
        <f>SUMPRODUCT(LTA!F61:AJ61,LTA!F$101:AJ$101,LTA!F$103:AJ$103)</f>
        <v>312.99</v>
      </c>
      <c r="U61" s="78">
        <f>SUMPRODUCT(LTA!F61:AJ61,LTA!F$102:AJ$102,LTA!F$103:AJ$103)</f>
        <v>21.7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137.91999999999999</v>
      </c>
      <c r="AB61" s="117">
        <f>-STOA!N61</f>
        <v>-270.66000000000003</v>
      </c>
      <c r="AC61">
        <f t="shared" si="0"/>
        <v>15.878942660820375</v>
      </c>
      <c r="AD61">
        <f t="shared" si="1"/>
        <v>1206.6547212870519</v>
      </c>
      <c r="AE61">
        <f>'IDT-1'!B61</f>
        <v>171</v>
      </c>
      <c r="AF61" s="26"/>
      <c r="AG61">
        <f t="shared" si="2"/>
        <v>1377.6547212870519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15.556272680145153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752.80566936204457</v>
      </c>
      <c r="P62" s="77">
        <v>110.36</v>
      </c>
      <c r="Q62" s="77">
        <v>37.96</v>
      </c>
      <c r="R62" s="80">
        <v>43.500000000000007</v>
      </c>
      <c r="S62" s="80">
        <v>0</v>
      </c>
      <c r="T62" s="78">
        <f>SUMPRODUCT(LTA!F62:AJ62,LTA!F$101:AJ$101,LTA!F$103:AJ$103)</f>
        <v>274.77</v>
      </c>
      <c r="U62" s="78">
        <f>SUMPRODUCT(LTA!F62:AJ62,LTA!F$102:AJ$102,LTA!F$103:AJ$103)</f>
        <v>21.79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132.32</v>
      </c>
      <c r="AB62" s="117">
        <f>-STOA!N62</f>
        <v>-270.66000000000003</v>
      </c>
      <c r="AC62">
        <f t="shared" si="0"/>
        <v>15.475757313914361</v>
      </c>
      <c r="AD62">
        <f t="shared" si="1"/>
        <v>1199.4100743630145</v>
      </c>
      <c r="AE62">
        <f>'IDT-1'!B62</f>
        <v>136</v>
      </c>
      <c r="AF62" s="26"/>
      <c r="AG62">
        <f t="shared" si="2"/>
        <v>1335.4100743630145</v>
      </c>
      <c r="AI62" s="75">
        <f>PXIL!H62</f>
        <v>0</v>
      </c>
      <c r="AJ62" s="75">
        <f>PXIL!N62</f>
        <v>0</v>
      </c>
      <c r="AK62" s="75">
        <f>RTM_IEX!H62</f>
        <v>12.46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15.556272680145153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78.960000000000008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794.11047778609418</v>
      </c>
      <c r="P63" s="77">
        <v>110.36</v>
      </c>
      <c r="Q63" s="77">
        <v>37.96</v>
      </c>
      <c r="R63" s="80">
        <v>43.500000000000007</v>
      </c>
      <c r="S63" s="80">
        <v>0</v>
      </c>
      <c r="T63" s="78">
        <f>SUMPRODUCT(LTA!F63:AJ63,LTA!F$101:AJ$101,LTA!F$103:AJ$103)</f>
        <v>258.75</v>
      </c>
      <c r="U63" s="78">
        <f>SUMPRODUCT(LTA!F63:AJ63,LTA!F$102:AJ$102,LTA!F$103:AJ$103)</f>
        <v>22.38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124.62</v>
      </c>
      <c r="AB63" s="117">
        <f>-STOA!N63</f>
        <v>-270.66000000000003</v>
      </c>
      <c r="AC63">
        <f t="shared" si="0"/>
        <v>15.675437399260293</v>
      </c>
      <c r="AD63">
        <f t="shared" si="1"/>
        <v>1221.9013130669789</v>
      </c>
      <c r="AE63">
        <f>'IDT-1'!B63</f>
        <v>127</v>
      </c>
      <c r="AF63" s="26"/>
      <c r="AG63">
        <f t="shared" si="2"/>
        <v>1348.9013130669789</v>
      </c>
      <c r="AI63" s="75">
        <f>PXIL!H63</f>
        <v>0</v>
      </c>
      <c r="AJ63" s="75">
        <f>PXIL!N63</f>
        <v>0</v>
      </c>
      <c r="AK63" s="75">
        <f>RTM_IEX!H63</f>
        <v>22.04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15.556272680145153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78.960000000000008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822.40536858294297</v>
      </c>
      <c r="P64" s="77">
        <v>110.36</v>
      </c>
      <c r="Q64" s="77">
        <v>37.96</v>
      </c>
      <c r="R64" s="80">
        <v>43.500000000000007</v>
      </c>
      <c r="S64" s="80">
        <v>0</v>
      </c>
      <c r="T64" s="78">
        <f>SUMPRODUCT(LTA!F64:AJ64,LTA!F$101:AJ$101,LTA!F$103:AJ$103)</f>
        <v>238.55999999999997</v>
      </c>
      <c r="U64" s="78">
        <f>SUMPRODUCT(LTA!F64:AJ64,LTA!F$102:AJ$102,LTA!F$103:AJ$103)</f>
        <v>22.73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116.22000000000001</v>
      </c>
      <c r="AB64" s="117">
        <f>-STOA!N64</f>
        <v>-270.66000000000003</v>
      </c>
      <c r="AC64">
        <f t="shared" si="0"/>
        <v>15.532568438272561</v>
      </c>
      <c r="AD64">
        <f t="shared" si="1"/>
        <v>1205.8090728248153</v>
      </c>
      <c r="AE64">
        <f>'IDT-1'!B64</f>
        <v>130</v>
      </c>
      <c r="AF64" s="26"/>
      <c r="AG64">
        <f t="shared" si="2"/>
        <v>1335.8090728248153</v>
      </c>
      <c r="AI64" s="75">
        <f>PXIL!H64</f>
        <v>0</v>
      </c>
      <c r="AJ64" s="75">
        <f>PXIL!N64</f>
        <v>0</v>
      </c>
      <c r="AK64" s="75">
        <f>RTM_IEX!H64</f>
        <v>5.75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15.556272680145153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828.77760029738567</v>
      </c>
      <c r="P65" s="77">
        <v>110.36</v>
      </c>
      <c r="Q65" s="77">
        <v>37.96</v>
      </c>
      <c r="R65" s="80">
        <v>43.500000000000007</v>
      </c>
      <c r="S65" s="80">
        <v>0</v>
      </c>
      <c r="T65" s="78">
        <f>SUMPRODUCT(LTA!F65:AJ65,LTA!F$101:AJ$101,LTA!F$103:AJ$103)</f>
        <v>214.9</v>
      </c>
      <c r="U65" s="78">
        <f>SUMPRODUCT(LTA!F65:AJ65,LTA!F$102:AJ$102,LTA!F$103:AJ$103)</f>
        <v>26.549999999999997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107.82000000000001</v>
      </c>
      <c r="AB65" s="117">
        <f>-STOA!N65</f>
        <v>-270.66000000000003</v>
      </c>
      <c r="AC65">
        <f t="shared" si="0"/>
        <v>16.38451607735966</v>
      </c>
      <c r="AD65">
        <f t="shared" si="1"/>
        <v>1301.769356900171</v>
      </c>
      <c r="AE65">
        <f>'IDT-1'!B65</f>
        <v>141</v>
      </c>
      <c r="AF65" s="26"/>
      <c r="AG65">
        <f t="shared" si="2"/>
        <v>1442.769356900171</v>
      </c>
      <c r="AI65" s="75">
        <f>PXIL!H65</f>
        <v>0</v>
      </c>
      <c r="AJ65" s="75">
        <f>PXIL!N65</f>
        <v>0</v>
      </c>
      <c r="AK65" s="75">
        <f>RTM_IEX!H65</f>
        <v>128.38999999999999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15.556272680145153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846.29896252764013</v>
      </c>
      <c r="P66" s="77">
        <v>110.36</v>
      </c>
      <c r="Q66" s="77">
        <v>37.96</v>
      </c>
      <c r="R66" s="80">
        <v>43.500000000000007</v>
      </c>
      <c r="S66" s="80">
        <v>0</v>
      </c>
      <c r="T66" s="78">
        <f>SUMPRODUCT(LTA!F66:AJ66,LTA!F$101:AJ$101,LTA!F$103:AJ$103)</f>
        <v>189.73</v>
      </c>
      <c r="U66" s="78">
        <f>SUMPRODUCT(LTA!F66:AJ66,LTA!F$102:AJ$102,LTA!F$103:AJ$103)</f>
        <v>27.18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97.320000000000007</v>
      </c>
      <c r="AB66" s="117">
        <f>-STOA!N66</f>
        <v>-270.66000000000003</v>
      </c>
      <c r="AC66">
        <f t="shared" si="0"/>
        <v>15.935288064985899</v>
      </c>
      <c r="AD66">
        <f t="shared" si="1"/>
        <v>1251.1699471427994</v>
      </c>
      <c r="AE66">
        <f>'IDT-1'!B66</f>
        <v>188</v>
      </c>
      <c r="AF66" s="26"/>
      <c r="AG66">
        <f t="shared" si="2"/>
        <v>1439.1699471427994</v>
      </c>
      <c r="AI66" s="75">
        <f>PXIL!H66</f>
        <v>0</v>
      </c>
      <c r="AJ66" s="75">
        <f>PXIL!N66</f>
        <v>0</v>
      </c>
      <c r="AK66" s="75">
        <f>RTM_IEX!H66</f>
        <v>94.86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15.556272680145153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99.619999999999976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996.22088315734868</v>
      </c>
      <c r="P67" s="77">
        <v>110.36</v>
      </c>
      <c r="Q67" s="77">
        <v>37.96</v>
      </c>
      <c r="R67" s="80">
        <v>43.500000000000007</v>
      </c>
      <c r="S67" s="80">
        <v>0</v>
      </c>
      <c r="T67" s="78">
        <f>SUMPRODUCT(LTA!F67:AJ67,LTA!F$101:AJ$101,LTA!F$103:AJ$103)</f>
        <v>187.22</v>
      </c>
      <c r="U67" s="78">
        <f>SUMPRODUCT(LTA!F67:AJ67,LTA!F$102:AJ$102,LTA!F$103:AJ$103)</f>
        <v>27.42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94.910000000000011</v>
      </c>
      <c r="AB67" s="117">
        <f>-STOA!N67</f>
        <v>-270.66000000000003</v>
      </c>
      <c r="AC67">
        <f t="shared" si="0"/>
        <v>17.172383255470031</v>
      </c>
      <c r="AD67">
        <f t="shared" si="1"/>
        <v>1259.9347725820237</v>
      </c>
      <c r="AE67">
        <f>'IDT-1'!B67</f>
        <v>217.09700000000001</v>
      </c>
      <c r="AF67" s="26"/>
      <c r="AG67">
        <f t="shared" si="2"/>
        <v>1477.0317725820237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15.556272680145153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99.619999999999976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990.47595571374882</v>
      </c>
      <c r="P68" s="77">
        <v>110.36</v>
      </c>
      <c r="Q68" s="77">
        <v>37.96</v>
      </c>
      <c r="R68" s="80">
        <v>43.500000000000007</v>
      </c>
      <c r="S68" s="80">
        <v>0</v>
      </c>
      <c r="T68" s="78">
        <f>SUMPRODUCT(LTA!F68:AJ68,LTA!F$101:AJ$101,LTA!F$103:AJ$103)</f>
        <v>167.22000000000003</v>
      </c>
      <c r="U68" s="78">
        <f>SUMPRODUCT(LTA!F68:AJ68,LTA!F$102:AJ$102,LTA!F$103:AJ$103)</f>
        <v>28.97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81.610000000000014</v>
      </c>
      <c r="AB68" s="117">
        <f>-STOA!N68</f>
        <v>-270.66000000000003</v>
      </c>
      <c r="AC68">
        <f t="shared" ref="AC68:AC98" si="3">SUMIF(B68:AB68,"&gt;0")*$AC$2-SUMIF(B68:AB68,"&lt;0")*($AC$2/(1-$AC$2))+SUMIF(AI68:AR68,"&gt;0")*$AC$2-SUMIF(AI68:AR68,"&lt;0")*($AC$2/(1-$AC$2))</f>
        <v>16.629706538034146</v>
      </c>
      <c r="AD68">
        <f t="shared" ref="AD68:AD98" si="4">SUM(B68:AB68,AI68:AR68)-AC68</f>
        <v>1283.1825218558597</v>
      </c>
      <c r="AE68">
        <f>'IDT-1'!B68</f>
        <v>208.33</v>
      </c>
      <c r="AF68" s="26"/>
      <c r="AG68">
        <f t="shared" ref="AG68:AG98" si="5">SUM(AD68:AF68)+AT68</f>
        <v>1491.5125218558596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-23</v>
      </c>
      <c r="AM68" s="75">
        <f>RTM_PXI!H68</f>
        <v>0</v>
      </c>
      <c r="AN68" s="75">
        <f>RTM_PXI!N68</f>
        <v>0</v>
      </c>
      <c r="AO68" s="192">
        <f>GDAM_IEX!H68</f>
        <v>18.2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15.556272680145153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99.619999999999976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997.8251945432072</v>
      </c>
      <c r="P69" s="77">
        <v>110.36</v>
      </c>
      <c r="Q69" s="77">
        <v>37.96</v>
      </c>
      <c r="R69" s="80">
        <v>34.579999999999991</v>
      </c>
      <c r="S69" s="80">
        <v>0</v>
      </c>
      <c r="T69" s="78">
        <f>SUMPRODUCT(LTA!F69:AJ69,LTA!F$101:AJ$101,LTA!F$103:AJ$103)</f>
        <v>136.68</v>
      </c>
      <c r="U69" s="78">
        <f>SUMPRODUCT(LTA!F69:AJ69,LTA!F$102:AJ$102,LTA!F$103:AJ$103)</f>
        <v>30.310000000000002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102.99000000000001</v>
      </c>
      <c r="AB69" s="117">
        <f>-STOA!N69</f>
        <v>-270.66000000000003</v>
      </c>
      <c r="AC69">
        <f t="shared" si="3"/>
        <v>16.57767294707801</v>
      </c>
      <c r="AD69">
        <f t="shared" si="4"/>
        <v>1291.3837942762741</v>
      </c>
      <c r="AE69">
        <f>'IDT-1'!B69</f>
        <v>198.83</v>
      </c>
      <c r="AF69" s="26"/>
      <c r="AG69">
        <f t="shared" si="5"/>
        <v>1490.213794276274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-16</v>
      </c>
      <c r="AM69" s="75">
        <f>RTM_PXI!H69</f>
        <v>0</v>
      </c>
      <c r="AN69" s="75">
        <f>RTM_PXI!N69</f>
        <v>0</v>
      </c>
      <c r="AO69" s="192">
        <f>GDAM_IEX!H69</f>
        <v>28.74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15.556272680145153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99.619999999999976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1022.3071859131071</v>
      </c>
      <c r="P70" s="77">
        <v>110.36</v>
      </c>
      <c r="Q70" s="77">
        <v>37.96</v>
      </c>
      <c r="R70" s="80">
        <v>15.415202240199129</v>
      </c>
      <c r="S70" s="80">
        <v>0</v>
      </c>
      <c r="T70" s="78">
        <f>SUMPRODUCT(LTA!F70:AJ70,LTA!F$101:AJ$101,LTA!F$103:AJ$103)</f>
        <v>111.29</v>
      </c>
      <c r="U70" s="78">
        <f>SUMPRODUCT(LTA!F70:AJ70,LTA!F$102:AJ$102,LTA!F$103:AJ$103)</f>
        <v>58.78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147.10000000000002</v>
      </c>
      <c r="AB70" s="117">
        <f>-STOA!N70</f>
        <v>-270.66000000000003</v>
      </c>
      <c r="AC70">
        <f t="shared" si="3"/>
        <v>17.226454210491752</v>
      </c>
      <c r="AD70">
        <f t="shared" si="4"/>
        <v>1396.6022066229591</v>
      </c>
      <c r="AE70">
        <f>'IDT-1'!B70</f>
        <v>141.298</v>
      </c>
      <c r="AF70" s="26"/>
      <c r="AG70">
        <f t="shared" si="5"/>
        <v>1537.9002066229591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66.099999999999994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15.556272680145153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99.619999999999976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1047.6128781403963</v>
      </c>
      <c r="P71" s="77">
        <v>110.36</v>
      </c>
      <c r="Q71" s="77">
        <v>37.96</v>
      </c>
      <c r="R71" s="80">
        <v>4.8099999999999996</v>
      </c>
      <c r="S71" s="80">
        <v>0</v>
      </c>
      <c r="T71" s="78">
        <f>SUMPRODUCT(LTA!F71:AJ71,LTA!F$101:AJ$101,LTA!F$103:AJ$103)</f>
        <v>81.97</v>
      </c>
      <c r="U71" s="78">
        <f>SUMPRODUCT(LTA!F71:AJ71,LTA!F$102:AJ$102,LTA!F$103:AJ$103)</f>
        <v>62.93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35.549999999999997</v>
      </c>
      <c r="Z71" s="75">
        <f>IEX!N71</f>
        <v>0</v>
      </c>
      <c r="AA71" s="117">
        <f>STOA!H71</f>
        <v>162.13999999999999</v>
      </c>
      <c r="AB71" s="117">
        <f>-STOA!N71</f>
        <v>-270.66000000000003</v>
      </c>
      <c r="AC71">
        <f t="shared" si="3"/>
        <v>18.168573240699377</v>
      </c>
      <c r="AD71">
        <f t="shared" si="4"/>
        <v>1428.3905775798421</v>
      </c>
      <c r="AE71">
        <f>'IDT-1'!B71</f>
        <v>104.526</v>
      </c>
      <c r="AF71" s="26"/>
      <c r="AG71">
        <f t="shared" si="5"/>
        <v>1532.9165775798422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-37</v>
      </c>
      <c r="AM71" s="75">
        <f>RTM_PXI!H71</f>
        <v>0</v>
      </c>
      <c r="AN71" s="75">
        <f>RTM_PXI!N71</f>
        <v>0</v>
      </c>
      <c r="AO71" s="192">
        <f>GDAM_IEX!H71</f>
        <v>95.71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15.556272680145153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99.619999999999976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1072.7668828376964</v>
      </c>
      <c r="P72" s="77">
        <v>110.36</v>
      </c>
      <c r="Q72" s="77">
        <v>37.96</v>
      </c>
      <c r="R72" s="80">
        <v>0</v>
      </c>
      <c r="S72" s="80">
        <v>0</v>
      </c>
      <c r="T72" s="78">
        <f>SUMPRODUCT(LTA!F72:AJ72,LTA!F$101:AJ$101,LTA!F$103:AJ$103)</f>
        <v>53.749999999999993</v>
      </c>
      <c r="U72" s="78">
        <f>SUMPRODUCT(LTA!F72:AJ72,LTA!F$102:AJ$102,LTA!F$103:AJ$103)</f>
        <v>66.599999999999994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340.39</v>
      </c>
      <c r="AB72" s="117">
        <f>-STOA!N72</f>
        <v>-270.66000000000003</v>
      </c>
      <c r="AC72">
        <f t="shared" si="3"/>
        <v>18.367509931591709</v>
      </c>
      <c r="AD72">
        <f t="shared" si="4"/>
        <v>1490.9756455862494</v>
      </c>
      <c r="AE72">
        <f>'IDT-1'!B72</f>
        <v>95.727000000000004</v>
      </c>
      <c r="AF72" s="26"/>
      <c r="AG72">
        <f t="shared" si="5"/>
        <v>1586.7026455862494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15.556272680145153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149.61810715415268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1121.2900116876963</v>
      </c>
      <c r="P73" s="77">
        <v>110.36</v>
      </c>
      <c r="Q73" s="77">
        <v>37.96</v>
      </c>
      <c r="R73" s="80">
        <v>0</v>
      </c>
      <c r="S73" s="80">
        <v>0</v>
      </c>
      <c r="T73" s="78">
        <f>SUMPRODUCT(LTA!F73:AJ73,LTA!F$101:AJ$101,LTA!F$103:AJ$103)</f>
        <v>36.9</v>
      </c>
      <c r="U73" s="78">
        <f>SUMPRODUCT(LTA!F73:AJ73,LTA!F$102:AJ$102,LTA!F$103:AJ$103)</f>
        <v>70.319999999999993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347.39</v>
      </c>
      <c r="AB73" s="117">
        <f>-STOA!N73</f>
        <v>-270.66000000000003</v>
      </c>
      <c r="AC73">
        <f t="shared" si="3"/>
        <v>19.704362332237775</v>
      </c>
      <c r="AD73">
        <f t="shared" si="4"/>
        <v>1523.0300291897561</v>
      </c>
      <c r="AE73">
        <f>'IDT-1'!B73</f>
        <v>96.040999999999997</v>
      </c>
      <c r="AF73" s="26"/>
      <c r="AG73">
        <f t="shared" si="5"/>
        <v>1619.071029189756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15.556272680145153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149.61811312188661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1129.9867251056962</v>
      </c>
      <c r="P74" s="77">
        <v>110.36</v>
      </c>
      <c r="Q74" s="77">
        <v>37.96</v>
      </c>
      <c r="R74" s="80">
        <v>0</v>
      </c>
      <c r="S74" s="80">
        <v>0</v>
      </c>
      <c r="T74" s="78">
        <f>SUMPRODUCT(LTA!F74:AJ74,LTA!F$101:AJ$101,LTA!F$103:AJ$103)</f>
        <v>29.450000000000003</v>
      </c>
      <c r="U74" s="78">
        <f>SUMPRODUCT(LTA!F74:AJ74,LTA!F$102:AJ$102,LTA!F$103:AJ$103)</f>
        <v>72.990000000000009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391.02</v>
      </c>
      <c r="AB74" s="117">
        <f>-STOA!N74</f>
        <v>-270.66000000000003</v>
      </c>
      <c r="AC74">
        <f t="shared" si="3"/>
        <v>20.033992187610284</v>
      </c>
      <c r="AD74">
        <f t="shared" si="4"/>
        <v>1580.2471187201177</v>
      </c>
      <c r="AE74">
        <f>'IDT-1'!B74</f>
        <v>86.567999999999998</v>
      </c>
      <c r="AF74" s="26"/>
      <c r="AG74">
        <f t="shared" si="5"/>
        <v>1666.8151187201177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15.678123379989634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149.61810715415268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1130.9139111612049</v>
      </c>
      <c r="P75" s="77">
        <v>110.36</v>
      </c>
      <c r="Q75" s="77">
        <v>37.96</v>
      </c>
      <c r="R75" s="80">
        <v>0</v>
      </c>
      <c r="S75" s="80">
        <v>0</v>
      </c>
      <c r="T75" s="78">
        <f>SUMPRODUCT(LTA!F75:AJ75,LTA!F$101:AJ$101,LTA!F$103:AJ$103)</f>
        <v>33.97</v>
      </c>
      <c r="U75" s="78">
        <f>SUMPRODUCT(LTA!F75:AJ75,LTA!F$102:AJ$102,LTA!F$103:AJ$103)</f>
        <v>78.47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247.38</v>
      </c>
      <c r="AB75" s="117">
        <f>-STOA!N75</f>
        <v>-101.98</v>
      </c>
      <c r="AC75">
        <f t="shared" si="3"/>
        <v>18.124269947484027</v>
      </c>
      <c r="AD75">
        <f t="shared" si="4"/>
        <v>1533.2458717478632</v>
      </c>
      <c r="AE75">
        <f>'IDT-1'!B75</f>
        <v>94.68</v>
      </c>
      <c r="AF75" s="26"/>
      <c r="AG75">
        <f t="shared" si="5"/>
        <v>1627.9258717478633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15.678123379989634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149.61811312188661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1121.6148056649049</v>
      </c>
      <c r="P76" s="77">
        <v>110.36</v>
      </c>
      <c r="Q76" s="77">
        <v>37.96</v>
      </c>
      <c r="R76" s="80">
        <v>0</v>
      </c>
      <c r="S76" s="80">
        <v>0</v>
      </c>
      <c r="T76" s="78">
        <f>SUMPRODUCT(LTA!F76:AJ76,LTA!F$101:AJ$101,LTA!F$103:AJ$103)</f>
        <v>30.94</v>
      </c>
      <c r="U76" s="78">
        <f>SUMPRODUCT(LTA!F76:AJ76,LTA!F$102:AJ$102,LTA!F$103:AJ$103)</f>
        <v>79.84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258.88</v>
      </c>
      <c r="AB76" s="117">
        <f>-STOA!N76</f>
        <v>-101.98</v>
      </c>
      <c r="AC76">
        <f t="shared" si="3"/>
        <v>18.084639234021672</v>
      </c>
      <c r="AD76">
        <f t="shared" si="4"/>
        <v>1538.8264029327593</v>
      </c>
      <c r="AE76">
        <f>'IDT-1'!B76</f>
        <v>93.793000000000006</v>
      </c>
      <c r="AF76" s="26"/>
      <c r="AG76">
        <f t="shared" si="5"/>
        <v>1632.6194029327594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15.678123379989634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74.999999999999986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1111.0904603633048</v>
      </c>
      <c r="P77" s="77">
        <v>110.36</v>
      </c>
      <c r="Q77" s="77">
        <v>37.96</v>
      </c>
      <c r="R77" s="80">
        <v>0</v>
      </c>
      <c r="S77" s="80">
        <v>0</v>
      </c>
      <c r="T77" s="78">
        <f>SUMPRODUCT(LTA!F77:AJ77,LTA!F$101:AJ$101,LTA!F$103:AJ$103)</f>
        <v>31.39</v>
      </c>
      <c r="U77" s="78">
        <f>SUMPRODUCT(LTA!F77:AJ77,LTA!F$102:AJ$102,LTA!F$103:AJ$103)</f>
        <v>60.629999999999995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275.16999999999996</v>
      </c>
      <c r="AB77" s="117">
        <f>-STOA!N77</f>
        <v>-101.98</v>
      </c>
      <c r="AC77">
        <f t="shared" si="3"/>
        <v>16.878621351307416</v>
      </c>
      <c r="AD77">
        <f t="shared" si="4"/>
        <v>1501.4199623919869</v>
      </c>
      <c r="AE77">
        <f>'IDT-1'!B77</f>
        <v>87.691000000000003</v>
      </c>
      <c r="AF77" s="26"/>
      <c r="AG77">
        <f t="shared" si="5"/>
        <v>1589.110962391987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15.678123379989634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74.999999999999986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1083.189917398905</v>
      </c>
      <c r="P78" s="77">
        <v>110.36</v>
      </c>
      <c r="Q78" s="77">
        <v>37.96</v>
      </c>
      <c r="R78" s="80">
        <v>0</v>
      </c>
      <c r="S78" s="80">
        <v>0</v>
      </c>
      <c r="T78" s="78">
        <f>SUMPRODUCT(LTA!F78:AJ78,LTA!F$101:AJ$101,LTA!F$103:AJ$103)</f>
        <v>32.06</v>
      </c>
      <c r="U78" s="78">
        <f>SUMPRODUCT(LTA!F78:AJ78,LTA!F$102:AJ$102,LTA!F$103:AJ$103)</f>
        <v>62.540000000000006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309.65999999999997</v>
      </c>
      <c r="AB78" s="117">
        <f>-STOA!N78</f>
        <v>-101.98</v>
      </c>
      <c r="AC78">
        <f t="shared" si="3"/>
        <v>16.941556318176303</v>
      </c>
      <c r="AD78">
        <f t="shared" si="4"/>
        <v>1512.5264844607179</v>
      </c>
      <c r="AE78">
        <f>'IDT-1'!B78</f>
        <v>75.912000000000006</v>
      </c>
      <c r="AF78" s="26"/>
      <c r="AG78">
        <f t="shared" si="5"/>
        <v>1588.438484460718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15.678123379989634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74.999999999999986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1029.8740904705132</v>
      </c>
      <c r="P79" s="77">
        <v>110.36</v>
      </c>
      <c r="Q79" s="77">
        <v>37.96</v>
      </c>
      <c r="R79" s="80">
        <v>0</v>
      </c>
      <c r="S79" s="80">
        <v>0</v>
      </c>
      <c r="T79" s="78">
        <f>SUMPRODUCT(LTA!F79:AJ79,LTA!F$101:AJ$101,LTA!F$103:AJ$103)</f>
        <v>32.69</v>
      </c>
      <c r="U79" s="78">
        <f>SUMPRODUCT(LTA!F79:AJ79,LTA!F$102:AJ$102,LTA!F$103:AJ$103)</f>
        <v>63.78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351.82</v>
      </c>
      <c r="AB79" s="117">
        <f>-STOA!N79</f>
        <v>-101.98</v>
      </c>
      <c r="AC79">
        <f t="shared" si="3"/>
        <v>16.850962913684263</v>
      </c>
      <c r="AD79">
        <f t="shared" si="4"/>
        <v>1504.3312509368184</v>
      </c>
      <c r="AE79">
        <f>'IDT-1'!B79</f>
        <v>75.388999999999996</v>
      </c>
      <c r="AF79" s="26"/>
      <c r="AG79">
        <f t="shared" si="5"/>
        <v>1579.7202509368183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15.678123379989634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74.999999999999986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1010.9464327753133</v>
      </c>
      <c r="P80" s="77">
        <v>110.36</v>
      </c>
      <c r="Q80" s="77">
        <v>37.96</v>
      </c>
      <c r="R80" s="80">
        <v>0</v>
      </c>
      <c r="S80" s="80">
        <v>0</v>
      </c>
      <c r="T80" s="78">
        <f>SUMPRODUCT(LTA!F80:AJ80,LTA!F$101:AJ$101,LTA!F$103:AJ$103)</f>
        <v>32.96</v>
      </c>
      <c r="U80" s="78">
        <f>SUMPRODUCT(LTA!F80:AJ80,LTA!F$102:AJ$102,LTA!F$103:AJ$103)</f>
        <v>64.91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367.15</v>
      </c>
      <c r="AB80" s="117">
        <f>-STOA!N80</f>
        <v>-101.98</v>
      </c>
      <c r="AC80">
        <f t="shared" si="3"/>
        <v>16.87601416357748</v>
      </c>
      <c r="AD80">
        <f t="shared" si="4"/>
        <v>1497.1085419917254</v>
      </c>
      <c r="AE80">
        <f>'IDT-1'!B80</f>
        <v>77.966999999999999</v>
      </c>
      <c r="AF80" s="26"/>
      <c r="AG80">
        <f t="shared" si="5"/>
        <v>1575.0755419917255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15.678123379989634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74.999999999999986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1006.825997221513</v>
      </c>
      <c r="P81" s="77">
        <v>110.36</v>
      </c>
      <c r="Q81" s="77">
        <v>37.96</v>
      </c>
      <c r="R81" s="80">
        <v>0</v>
      </c>
      <c r="S81" s="80">
        <v>0</v>
      </c>
      <c r="T81" s="78">
        <f>SUMPRODUCT(LTA!F81:AJ81,LTA!F$101:AJ$101,LTA!F$103:AJ$103)</f>
        <v>27.99</v>
      </c>
      <c r="U81" s="78">
        <f>SUMPRODUCT(LTA!F81:AJ81,LTA!F$102:AJ$102,LTA!F$103:AJ$103)</f>
        <v>66.39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366.19</v>
      </c>
      <c r="AB81" s="117">
        <f>-STOA!N81</f>
        <v>-101.98</v>
      </c>
      <c r="AC81">
        <f t="shared" si="3"/>
        <v>16.694056800437696</v>
      </c>
      <c r="AD81">
        <f t="shared" si="4"/>
        <v>1500.720063801065</v>
      </c>
      <c r="AE81">
        <f>'IDT-1'!B81</f>
        <v>76.709000000000003</v>
      </c>
      <c r="AF81" s="26"/>
      <c r="AG81">
        <f t="shared" si="5"/>
        <v>1577.429063801065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15.678123379989634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74.999999999999986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1008.8516053065131</v>
      </c>
      <c r="P82" s="77">
        <v>110.36</v>
      </c>
      <c r="Q82" s="77">
        <v>37.96</v>
      </c>
      <c r="R82" s="80">
        <v>0</v>
      </c>
      <c r="S82" s="80">
        <v>0</v>
      </c>
      <c r="T82" s="78">
        <f>SUMPRODUCT(LTA!F82:AJ82,LTA!F$101:AJ$101,LTA!F$103:AJ$103)</f>
        <v>27.909999999999997</v>
      </c>
      <c r="U82" s="78">
        <f>SUMPRODUCT(LTA!F82:AJ82,LTA!F$102:AJ$102,LTA!F$103:AJ$103)</f>
        <v>47.96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48.86</v>
      </c>
      <c r="Z82" s="75">
        <f>IEX!N82</f>
        <v>0</v>
      </c>
      <c r="AA82" s="117">
        <f>STOA!H82</f>
        <v>311.57</v>
      </c>
      <c r="AB82" s="117">
        <f>-STOA!N82</f>
        <v>-101.98</v>
      </c>
      <c r="AC82">
        <f t="shared" si="3"/>
        <v>16.622599936896428</v>
      </c>
      <c r="AD82">
        <f t="shared" si="4"/>
        <v>1464.5471287496061</v>
      </c>
      <c r="AE82">
        <f>'IDT-1'!B82</f>
        <v>89.430999999999997</v>
      </c>
      <c r="AF82" s="26"/>
      <c r="AG82">
        <f t="shared" si="5"/>
        <v>1553.9781287496062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15.678123379989634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901.82453037401206</v>
      </c>
      <c r="P83" s="77">
        <v>110.36</v>
      </c>
      <c r="Q83" s="77">
        <v>37.96</v>
      </c>
      <c r="R83" s="80">
        <v>0</v>
      </c>
      <c r="S83" s="80">
        <v>0</v>
      </c>
      <c r="T83" s="78">
        <f>SUMPRODUCT(LTA!F83:AJ83,LTA!F$101:AJ$101,LTA!F$103:AJ$103)</f>
        <v>22.95</v>
      </c>
      <c r="U83" s="78">
        <f>SUMPRODUCT(LTA!F83:AJ83,LTA!F$102:AJ$102,LTA!F$103:AJ$103)</f>
        <v>48.849999999999994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195.65</v>
      </c>
      <c r="Z83" s="75">
        <f>IEX!N83</f>
        <v>0</v>
      </c>
      <c r="AA83" s="117">
        <f>STOA!H83</f>
        <v>29.06</v>
      </c>
      <c r="AB83" s="117">
        <f>-STOA!N83</f>
        <v>-101.98</v>
      </c>
      <c r="AC83">
        <f t="shared" si="3"/>
        <v>14.568202710216109</v>
      </c>
      <c r="AD83">
        <f t="shared" si="4"/>
        <v>1405.9108146386134</v>
      </c>
      <c r="AE83">
        <f>'IDT-1'!B83</f>
        <v>128.01</v>
      </c>
      <c r="AF83" s="26"/>
      <c r="AG83">
        <f t="shared" si="5"/>
        <v>1533.9208146386134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-15</v>
      </c>
      <c r="AM83" s="75">
        <f>RTM_PXI!H83</f>
        <v>0</v>
      </c>
      <c r="AN83" s="75">
        <f>RTM_PXI!N83</f>
        <v>0</v>
      </c>
      <c r="AO83" s="192">
        <f>GDAM_IEX!H83</f>
        <v>95.54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15.678123379989634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859.50620374141567</v>
      </c>
      <c r="P84" s="77">
        <v>110.36</v>
      </c>
      <c r="Q84" s="77">
        <v>37.96</v>
      </c>
      <c r="R84" s="80">
        <v>0</v>
      </c>
      <c r="S84" s="80">
        <v>0</v>
      </c>
      <c r="T84" s="78">
        <f>SUMPRODUCT(LTA!F84:AJ84,LTA!F$101:AJ$101,LTA!F$103:AJ$103)</f>
        <v>22.549999999999997</v>
      </c>
      <c r="U84" s="78">
        <f>SUMPRODUCT(LTA!F84:AJ84,LTA!F$102:AJ$102,LTA!F$103:AJ$103)</f>
        <v>48.150000000000006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230.9</v>
      </c>
      <c r="Z84" s="75">
        <f>IEX!N84</f>
        <v>0</v>
      </c>
      <c r="AA84" s="117">
        <f>STOA!H84</f>
        <v>29.06</v>
      </c>
      <c r="AB84" s="117">
        <f>-STOA!N84</f>
        <v>-101.98</v>
      </c>
      <c r="AC84">
        <f t="shared" si="3"/>
        <v>14.507575563371457</v>
      </c>
      <c r="AD84">
        <f t="shared" si="4"/>
        <v>1397.0731151528619</v>
      </c>
      <c r="AE84">
        <f>'IDT-1'!B84</f>
        <v>109.61199999999999</v>
      </c>
      <c r="AF84" s="26"/>
      <c r="AG84">
        <f t="shared" si="5"/>
        <v>1506.685115152862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-16</v>
      </c>
      <c r="AM84" s="75">
        <f>RTM_PXI!H84</f>
        <v>0</v>
      </c>
      <c r="AN84" s="75">
        <f>RTM_PXI!N84</f>
        <v>0</v>
      </c>
      <c r="AO84" s="192">
        <f>GDAM_IEX!H84</f>
        <v>95.81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15.678123379989634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855.35003571070183</v>
      </c>
      <c r="P85" s="77">
        <v>110.36</v>
      </c>
      <c r="Q85" s="77">
        <v>37.96</v>
      </c>
      <c r="R85" s="80">
        <v>0</v>
      </c>
      <c r="S85" s="80">
        <v>0</v>
      </c>
      <c r="T85" s="78">
        <f>SUMPRODUCT(LTA!F85:AJ85,LTA!F$101:AJ$101,LTA!F$103:AJ$103)</f>
        <v>22.419999999999998</v>
      </c>
      <c r="U85" s="78">
        <f>SUMPRODUCT(LTA!F85:AJ85,LTA!F$102:AJ$102,LTA!F$103:AJ$103)</f>
        <v>46.44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230.32</v>
      </c>
      <c r="Z85" s="75">
        <f>IEX!N85</f>
        <v>0</v>
      </c>
      <c r="AA85" s="117">
        <f>STOA!H85</f>
        <v>29.06</v>
      </c>
      <c r="AB85" s="117">
        <f>-STOA!N85</f>
        <v>-101.98</v>
      </c>
      <c r="AC85">
        <f t="shared" si="3"/>
        <v>14.046047258808006</v>
      </c>
      <c r="AD85">
        <f t="shared" si="4"/>
        <v>1349.1060014666227</v>
      </c>
      <c r="AE85">
        <f>'IDT-1'!B85</f>
        <v>143.143</v>
      </c>
      <c r="AF85" s="26"/>
      <c r="AG85">
        <f t="shared" si="5"/>
        <v>1492.2490014666228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</v>
      </c>
      <c r="AM85" s="75">
        <f>RTM_PXI!H85</f>
        <v>0</v>
      </c>
      <c r="AN85" s="75">
        <f>RTM_PXI!N85</f>
        <v>0</v>
      </c>
      <c r="AO85" s="192">
        <f>GDAM_IEX!H85</f>
        <v>47.52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15.678123379989634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843.65176621226169</v>
      </c>
      <c r="P86" s="77">
        <v>110.36</v>
      </c>
      <c r="Q86" s="77">
        <v>37.96</v>
      </c>
      <c r="R86" s="80">
        <v>0</v>
      </c>
      <c r="S86" s="80">
        <v>0</v>
      </c>
      <c r="T86" s="78">
        <f>SUMPRODUCT(LTA!F86:AJ86,LTA!F$101:AJ$101,LTA!F$103:AJ$103)</f>
        <v>15.96</v>
      </c>
      <c r="U86" s="78">
        <f>SUMPRODUCT(LTA!F86:AJ86,LTA!F$102:AJ$102,LTA!F$103:AJ$103)</f>
        <v>45.8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144.29</v>
      </c>
      <c r="Z86" s="75">
        <f>IEX!N86</f>
        <v>0</v>
      </c>
      <c r="AA86" s="117">
        <f>STOA!H86</f>
        <v>29.06</v>
      </c>
      <c r="AB86" s="117">
        <f>-STOA!N86</f>
        <v>-101.98</v>
      </c>
      <c r="AC86">
        <f t="shared" si="3"/>
        <v>13.472205467044166</v>
      </c>
      <c r="AD86">
        <f t="shared" si="4"/>
        <v>1300.5415737599462</v>
      </c>
      <c r="AE86">
        <f>'IDT-1'!B86</f>
        <v>180.67500000000001</v>
      </c>
      <c r="AF86" s="26"/>
      <c r="AG86">
        <f t="shared" si="5"/>
        <v>1481.2165737599462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</v>
      </c>
      <c r="AM86" s="75">
        <f>RTM_PXI!H86</f>
        <v>0</v>
      </c>
      <c r="AN86" s="75">
        <f>RTM_PXI!N86</f>
        <v>0</v>
      </c>
      <c r="AO86" s="192">
        <f>GDAM_IEX!H86</f>
        <v>95.21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15.678123379989634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850.53174918905665</v>
      </c>
      <c r="P87" s="77">
        <v>110.36</v>
      </c>
      <c r="Q87" s="77">
        <v>37.96</v>
      </c>
      <c r="R87" s="80">
        <v>0</v>
      </c>
      <c r="S87" s="80">
        <v>0</v>
      </c>
      <c r="T87" s="78">
        <f>SUMPRODUCT(LTA!F87:AJ87,LTA!F$101:AJ$101,LTA!F$103:AJ$103)</f>
        <v>15.12</v>
      </c>
      <c r="U87" s="78">
        <f>SUMPRODUCT(LTA!F87:AJ87,LTA!F$102:AJ$102,LTA!F$103:AJ$103)</f>
        <v>44.239999999999995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50.49</v>
      </c>
      <c r="Z87" s="75">
        <f>IEX!N87</f>
        <v>0</v>
      </c>
      <c r="AA87" s="117">
        <f>STOA!H87</f>
        <v>29.06</v>
      </c>
      <c r="AB87" s="117">
        <f>-STOA!N87</f>
        <v>-101.98</v>
      </c>
      <c r="AC87">
        <f t="shared" si="3"/>
        <v>12.631952552106791</v>
      </c>
      <c r="AD87">
        <f t="shared" si="4"/>
        <v>1217.9518096516783</v>
      </c>
      <c r="AE87">
        <f>'IDT-1'!B87</f>
        <v>245.476</v>
      </c>
      <c r="AF87" s="26"/>
      <c r="AG87">
        <f t="shared" si="5"/>
        <v>1463.4278096516782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95.1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15.678123379989634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79.586363594827986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833.29840126535066</v>
      </c>
      <c r="P88" s="77">
        <v>110.36</v>
      </c>
      <c r="Q88" s="77">
        <v>37.96</v>
      </c>
      <c r="R88" s="80">
        <v>0</v>
      </c>
      <c r="S88" s="80">
        <v>0</v>
      </c>
      <c r="T88" s="78">
        <f>SUMPRODUCT(LTA!F88:AJ88,LTA!F$101:AJ$101,LTA!F$103:AJ$103)</f>
        <v>14.03</v>
      </c>
      <c r="U88" s="78">
        <f>SUMPRODUCT(LTA!F88:AJ88,LTA!F$102:AJ$102,LTA!F$103:AJ$103)</f>
        <v>42.34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49.63</v>
      </c>
      <c r="Z88" s="75">
        <f>IEX!N88</f>
        <v>0</v>
      </c>
      <c r="AA88" s="117">
        <f>STOA!H88</f>
        <v>29.06</v>
      </c>
      <c r="AB88" s="117">
        <f>-STOA!N88</f>
        <v>-101.98</v>
      </c>
      <c r="AC88">
        <f t="shared" si="3"/>
        <v>12.448816861226959</v>
      </c>
      <c r="AD88">
        <f t="shared" si="4"/>
        <v>1197.3240713789412</v>
      </c>
      <c r="AE88">
        <f>'IDT-1'!B88</f>
        <v>249.44499999999999</v>
      </c>
      <c r="AF88" s="26"/>
      <c r="AG88">
        <f t="shared" si="5"/>
        <v>1446.7690713789411</v>
      </c>
      <c r="AI88" s="75">
        <f>PXIL!H88</f>
        <v>0</v>
      </c>
      <c r="AJ88" s="75">
        <f>PXIL!N88</f>
        <v>0</v>
      </c>
      <c r="AK88" s="75">
        <f>RTM_IEX!H88</f>
        <v>4.79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95.02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15.678123379989634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844.75220057397212</v>
      </c>
      <c r="P89" s="77">
        <v>110.36</v>
      </c>
      <c r="Q89" s="77">
        <v>37.96</v>
      </c>
      <c r="R89" s="80">
        <v>0</v>
      </c>
      <c r="S89" s="80">
        <v>0</v>
      </c>
      <c r="T89" s="78">
        <f>SUMPRODUCT(LTA!F89:AJ89,LTA!F$101:AJ$101,LTA!F$103:AJ$103)</f>
        <v>13.43</v>
      </c>
      <c r="U89" s="78">
        <f>SUMPRODUCT(LTA!F89:AJ89,LTA!F$102:AJ$102,LTA!F$103:AJ$103)</f>
        <v>48.53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357.37</v>
      </c>
      <c r="Z89" s="75">
        <f>IEX!N89</f>
        <v>0</v>
      </c>
      <c r="AA89" s="117">
        <f>STOA!H89</f>
        <v>29.06</v>
      </c>
      <c r="AB89" s="117">
        <f>-STOA!N89</f>
        <v>-101.98</v>
      </c>
      <c r="AC89">
        <f t="shared" si="3"/>
        <v>14.467636524294047</v>
      </c>
      <c r="AD89">
        <f t="shared" si="4"/>
        <v>1424.7165770644069</v>
      </c>
      <c r="AE89">
        <f>'IDT-1'!B89</f>
        <v>0</v>
      </c>
      <c r="AF89" s="26"/>
      <c r="AG89">
        <f t="shared" si="5"/>
        <v>1424.7165770644069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15.678123379989634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845.1886574690767</v>
      </c>
      <c r="P90" s="77">
        <v>110.36</v>
      </c>
      <c r="Q90" s="77">
        <v>37.96</v>
      </c>
      <c r="R90" s="80">
        <v>0</v>
      </c>
      <c r="S90" s="80">
        <v>0</v>
      </c>
      <c r="T90" s="78">
        <f>SUMPRODUCT(LTA!F90:AJ90,LTA!F$101:AJ$101,LTA!F$103:AJ$103)</f>
        <v>12.9</v>
      </c>
      <c r="U90" s="78">
        <f>SUMPRODUCT(LTA!F90:AJ90,LTA!F$102:AJ$102,LTA!F$103:AJ$103)</f>
        <v>47.67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320.95999999999998</v>
      </c>
      <c r="Z90" s="75">
        <f>IEX!N90</f>
        <v>0</v>
      </c>
      <c r="AA90" s="117">
        <f>STOA!H90</f>
        <v>29.06</v>
      </c>
      <c r="AB90" s="117">
        <f>-STOA!N90</f>
        <v>-101.98</v>
      </c>
      <c r="AC90">
        <f t="shared" si="3"/>
        <v>14.138837344970968</v>
      </c>
      <c r="AD90">
        <f t="shared" si="4"/>
        <v>1387.6818331388345</v>
      </c>
      <c r="AE90">
        <f>'IDT-1'!B90</f>
        <v>0</v>
      </c>
      <c r="AF90" s="26"/>
      <c r="AG90">
        <f t="shared" si="5"/>
        <v>1387.6818331388345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15.678123379989634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863.28579680968676</v>
      </c>
      <c r="P91" s="77">
        <v>110.36</v>
      </c>
      <c r="Q91" s="77">
        <v>37.96</v>
      </c>
      <c r="R91" s="80">
        <v>0</v>
      </c>
      <c r="S91" s="80">
        <v>0</v>
      </c>
      <c r="T91" s="78">
        <f>SUMPRODUCT(LTA!F91:AJ91,LTA!F$101:AJ$101,LTA!F$103:AJ$103)</f>
        <v>12.59</v>
      </c>
      <c r="U91" s="78">
        <f>SUMPRODUCT(LTA!F91:AJ91,LTA!F$102:AJ$102,LTA!F$103:AJ$103)</f>
        <v>46.56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265.39</v>
      </c>
      <c r="Z91" s="75">
        <f>IEX!N91</f>
        <v>0</v>
      </c>
      <c r="AA91" s="117">
        <f>STOA!H91</f>
        <v>27.96</v>
      </c>
      <c r="AB91" s="117">
        <f>-STOA!N91</f>
        <v>-101.98</v>
      </c>
      <c r="AC91">
        <f t="shared" si="3"/>
        <v>13.920072084001266</v>
      </c>
      <c r="AD91">
        <f t="shared" si="4"/>
        <v>1332.9077377404142</v>
      </c>
      <c r="AE91">
        <f>'IDT-1'!B91</f>
        <v>0</v>
      </c>
      <c r="AF91" s="26"/>
      <c r="AG91">
        <f t="shared" si="5"/>
        <v>1332.9077377404142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15.678123379989634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862.50507952237365</v>
      </c>
      <c r="P92" s="77">
        <v>110.36</v>
      </c>
      <c r="Q92" s="77">
        <v>37.96</v>
      </c>
      <c r="R92" s="80">
        <v>0</v>
      </c>
      <c r="S92" s="80">
        <v>0</v>
      </c>
      <c r="T92" s="78">
        <f>SUMPRODUCT(LTA!F92:AJ92,LTA!F$101:AJ$101,LTA!F$103:AJ$103)</f>
        <v>23.79</v>
      </c>
      <c r="U92" s="78">
        <f>SUMPRODUCT(LTA!F92:AJ92,LTA!F$102:AJ$102,LTA!F$103:AJ$103)</f>
        <v>45.44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170.54</v>
      </c>
      <c r="Z92" s="75">
        <f>IEX!N92</f>
        <v>0</v>
      </c>
      <c r="AA92" s="117">
        <f>STOA!H92</f>
        <v>27.96</v>
      </c>
      <c r="AB92" s="117">
        <f>-STOA!N92</f>
        <v>-101.98</v>
      </c>
      <c r="AC92">
        <f t="shared" si="3"/>
        <v>13.176103899395105</v>
      </c>
      <c r="AD92">
        <f t="shared" si="4"/>
        <v>1247.1009886377074</v>
      </c>
      <c r="AE92">
        <f>'IDT-1'!B92</f>
        <v>38.165999999999997</v>
      </c>
      <c r="AF92" s="26"/>
      <c r="AG92">
        <f t="shared" si="5"/>
        <v>1285.2669886377073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16.486653185035387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851.48905402470734</v>
      </c>
      <c r="P93" s="77">
        <v>110.36</v>
      </c>
      <c r="Q93" s="77">
        <v>37.96</v>
      </c>
      <c r="R93" s="80">
        <v>0</v>
      </c>
      <c r="S93" s="80">
        <v>0</v>
      </c>
      <c r="T93" s="78">
        <f>SUMPRODUCT(LTA!F93:AJ93,LTA!F$101:AJ$101,LTA!F$103:AJ$103)</f>
        <v>23.409999999999997</v>
      </c>
      <c r="U93" s="78">
        <f>SUMPRODUCT(LTA!F93:AJ93,LTA!F$102:AJ$102,LTA!F$103:AJ$103)</f>
        <v>58.61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157.13</v>
      </c>
      <c r="Z93" s="75">
        <f>IEX!N93</f>
        <v>0</v>
      </c>
      <c r="AA93" s="117">
        <f>STOA!H93</f>
        <v>27.96</v>
      </c>
      <c r="AB93" s="117">
        <f>-STOA!N93</f>
        <v>-101.98</v>
      </c>
      <c r="AC93">
        <f t="shared" si="3"/>
        <v>13.222871977655167</v>
      </c>
      <c r="AD93">
        <f t="shared" si="4"/>
        <v>1220.2267248668265</v>
      </c>
      <c r="AE93">
        <f>'IDT-1'!B93</f>
        <v>0</v>
      </c>
      <c r="AF93" s="26"/>
      <c r="AG93">
        <f t="shared" si="5"/>
        <v>1220.2267248668265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16.486653185035387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853.68142560254864</v>
      </c>
      <c r="P94" s="77">
        <v>110.35999999999999</v>
      </c>
      <c r="Q94" s="77">
        <v>37.96</v>
      </c>
      <c r="R94" s="80">
        <v>0</v>
      </c>
      <c r="S94" s="80">
        <v>0</v>
      </c>
      <c r="T94" s="78">
        <f>SUMPRODUCT(LTA!F94:AJ94,LTA!F$101:AJ$101,LTA!F$103:AJ$103)</f>
        <v>25.439999999999998</v>
      </c>
      <c r="U94" s="78">
        <f>SUMPRODUCT(LTA!F94:AJ94,LTA!F$102:AJ$102,LTA!F$103:AJ$103)</f>
        <v>57.58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35.450000000000003</v>
      </c>
      <c r="Z94" s="75">
        <f>IEX!N94</f>
        <v>0</v>
      </c>
      <c r="AA94" s="117">
        <f>STOA!H94</f>
        <v>27.96</v>
      </c>
      <c r="AB94" s="117">
        <f>-STOA!N94</f>
        <v>-101.98</v>
      </c>
      <c r="AC94">
        <f t="shared" si="3"/>
        <v>11.95822765948529</v>
      </c>
      <c r="AD94">
        <f t="shared" si="4"/>
        <v>1128.0037407628379</v>
      </c>
      <c r="AE94">
        <f>'IDT-1'!B94</f>
        <v>37.506</v>
      </c>
      <c r="AF94" s="26"/>
      <c r="AG94">
        <f t="shared" si="5"/>
        <v>1165.509740762838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16.486653185035387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872.15036082405504</v>
      </c>
      <c r="P95" s="77">
        <v>110.35999999999999</v>
      </c>
      <c r="Q95" s="77">
        <v>37.96</v>
      </c>
      <c r="R95" s="80">
        <v>0</v>
      </c>
      <c r="S95" s="80">
        <v>0</v>
      </c>
      <c r="T95" s="78">
        <f>SUMPRODUCT(LTA!F95:AJ95,LTA!F$101:AJ$101,LTA!F$103:AJ$103)</f>
        <v>24.88</v>
      </c>
      <c r="U95" s="78">
        <f>SUMPRODUCT(LTA!F95:AJ95,LTA!F$102:AJ$102,LTA!F$103:AJ$103)</f>
        <v>56.81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27.96</v>
      </c>
      <c r="AB95" s="117">
        <f>-STOA!N95</f>
        <v>-101.98</v>
      </c>
      <c r="AC95">
        <f t="shared" si="3"/>
        <v>12.081190370144798</v>
      </c>
      <c r="AD95">
        <f t="shared" si="4"/>
        <v>1077.5697132736848</v>
      </c>
      <c r="AE95">
        <f>'IDT-1'!B95</f>
        <v>0</v>
      </c>
      <c r="AF95" s="26"/>
      <c r="AG95">
        <f t="shared" si="5"/>
        <v>1077.5697132736848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16.486653185035387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803.24765767780389</v>
      </c>
      <c r="P96" s="77">
        <v>110.35999999999999</v>
      </c>
      <c r="Q96" s="77">
        <v>37.96</v>
      </c>
      <c r="R96" s="80">
        <v>0</v>
      </c>
      <c r="S96" s="80">
        <v>0</v>
      </c>
      <c r="T96" s="78">
        <f>SUMPRODUCT(LTA!F96:AJ96,LTA!F$101:AJ$101,LTA!F$103:AJ$103)</f>
        <v>24.23</v>
      </c>
      <c r="U96" s="78">
        <f>SUMPRODUCT(LTA!F96:AJ96,LTA!F$102:AJ$102,LTA!F$103:AJ$103)</f>
        <v>56.28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27.96</v>
      </c>
      <c r="AB96" s="117">
        <f>-STOA!N96</f>
        <v>-101.98</v>
      </c>
      <c r="AC96">
        <f t="shared" si="3"/>
        <v>11.428950072369004</v>
      </c>
      <c r="AD96">
        <f t="shared" si="4"/>
        <v>1012.1392504252093</v>
      </c>
      <c r="AE96">
        <f>'IDT-1'!B96</f>
        <v>0</v>
      </c>
      <c r="AF96" s="26"/>
      <c r="AG96">
        <f t="shared" si="5"/>
        <v>1012.1392504252093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16.486653185035387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740.49869990733725</v>
      </c>
      <c r="P97" s="77">
        <v>110.35999999999999</v>
      </c>
      <c r="Q97" s="77">
        <v>37.96</v>
      </c>
      <c r="R97" s="80">
        <v>0</v>
      </c>
      <c r="S97" s="80">
        <v>0</v>
      </c>
      <c r="T97" s="78">
        <f>SUMPRODUCT(LTA!F97:AJ97,LTA!F$101:AJ$101,LTA!F$103:AJ$103)</f>
        <v>23.580000000000002</v>
      </c>
      <c r="U97" s="78">
        <f>SUMPRODUCT(LTA!F97:AJ97,LTA!F$102:AJ$102,LTA!F$103:AJ$103)</f>
        <v>55.86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27.96</v>
      </c>
      <c r="AB97" s="117">
        <f>-STOA!N97</f>
        <v>-101.98</v>
      </c>
      <c r="AC97">
        <f t="shared" si="3"/>
        <v>10.938368264166462</v>
      </c>
      <c r="AD97">
        <f t="shared" si="4"/>
        <v>940.81087446294532</v>
      </c>
      <c r="AE97">
        <f>'IDT-1'!B97</f>
        <v>0</v>
      </c>
      <c r="AF97" s="26"/>
      <c r="AG97">
        <f t="shared" si="5"/>
        <v>940.81087446294532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16.486653185035387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721.94069466791086</v>
      </c>
      <c r="P98" s="77">
        <v>110.35999999999999</v>
      </c>
      <c r="Q98" s="77">
        <v>37.96</v>
      </c>
      <c r="R98" s="80">
        <v>0</v>
      </c>
      <c r="S98" s="80">
        <v>0</v>
      </c>
      <c r="T98" s="78">
        <f>SUMPRODUCT(LTA!F98:AJ98,LTA!F$101:AJ$101,LTA!F$103:AJ$103)</f>
        <v>22.93</v>
      </c>
      <c r="U98" s="78">
        <f>SUMPRODUCT(LTA!F98:AJ98,LTA!F$102:AJ$102,LTA!F$103:AJ$103)</f>
        <v>54.68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27.96</v>
      </c>
      <c r="AB98" s="117">
        <f>-STOA!N98</f>
        <v>-101.98</v>
      </c>
      <c r="AC98">
        <f t="shared" si="3"/>
        <v>11.060810153814151</v>
      </c>
      <c r="AD98">
        <f t="shared" si="4"/>
        <v>886.30042733387131</v>
      </c>
      <c r="AE98">
        <f>'IDT-1'!B98</f>
        <v>0</v>
      </c>
      <c r="AF98" s="26"/>
      <c r="AG98">
        <f t="shared" si="5"/>
        <v>886.30042733387131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0.35532233856249545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2.1354272271378805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20.608632688365798</v>
      </c>
      <c r="P99" s="77">
        <f t="shared" si="6"/>
        <v>2.4856099170455237</v>
      </c>
      <c r="Q99" s="77">
        <f t="shared" si="6"/>
        <v>0.83038571010248963</v>
      </c>
      <c r="R99" s="80">
        <f t="shared" si="6"/>
        <v>0.41398266374781595</v>
      </c>
      <c r="S99" s="80">
        <f t="shared" si="6"/>
        <v>0</v>
      </c>
      <c r="T99" s="78">
        <f t="shared" si="6"/>
        <v>2.4777825</v>
      </c>
      <c r="U99" s="78">
        <f t="shared" si="6"/>
        <v>0.89140750000000024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1.7456524999999996</v>
      </c>
      <c r="Z99" s="75">
        <f t="shared" si="6"/>
        <v>-0.25850000000000001</v>
      </c>
      <c r="AA99" s="117">
        <f t="shared" si="6"/>
        <v>3.7747774999999968</v>
      </c>
      <c r="AB99" s="117">
        <f t="shared" si="6"/>
        <v>-4.1516399999999969</v>
      </c>
      <c r="AC99">
        <f t="shared" si="6"/>
        <v>0.36629784462294573</v>
      </c>
      <c r="AD99">
        <f t="shared" si="6"/>
        <v>30.618655200339056</v>
      </c>
      <c r="AE99">
        <f t="shared" si="6"/>
        <v>1.9339822499999995</v>
      </c>
      <c r="AG99">
        <f t="shared" si="6"/>
        <v>32.552637450339049</v>
      </c>
      <c r="AI99">
        <f t="shared" si="6"/>
        <v>0</v>
      </c>
      <c r="AJ99">
        <f t="shared" si="6"/>
        <v>0</v>
      </c>
      <c r="AK99">
        <f t="shared" si="6"/>
        <v>0.15042999999999998</v>
      </c>
      <c r="AL99">
        <f t="shared" si="6"/>
        <v>-0.88624999999999998</v>
      </c>
      <c r="AM99">
        <f t="shared" si="6"/>
        <v>0</v>
      </c>
      <c r="AN99">
        <f t="shared" si="6"/>
        <v>0</v>
      </c>
      <c r="AO99">
        <f t="shared" si="6"/>
        <v>0.41193249999999987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44924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8.8445826853291862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489.15243639242692</v>
      </c>
      <c r="P3" s="77">
        <v>63.819999999999993</v>
      </c>
      <c r="Q3" s="77">
        <v>21.95</v>
      </c>
      <c r="R3" s="80">
        <v>0</v>
      </c>
      <c r="S3" s="80">
        <v>0</v>
      </c>
      <c r="T3" s="78">
        <f>SUMPRODUCT(LTA!F3:AJ3,LTA!F$101:AJ$101,LTA!F$104:AJ$104)</f>
        <v>1.65</v>
      </c>
      <c r="U3" s="78">
        <f>SUMPRODUCT(LTA!F3:AJ3,LTA!F$102:AJ$102,LTA!F$104:AJ$104)</f>
        <v>105.11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-57</v>
      </c>
      <c r="AA3" s="117">
        <f>STOA!I3</f>
        <v>0.41</v>
      </c>
      <c r="AB3" s="117">
        <f>-STOA!O3</f>
        <v>-206.3</v>
      </c>
      <c r="AC3">
        <f>SUMIF(B3:AB3,"&gt;0")*$AC$2-SUMIF(B3:AB3,"&lt;0")*($AC$2/(1-$AC$2))+SUMIF(AI3:AR3,"&gt;0")*$AC$2-SUMIF(AI3:AR3,"&lt;0")*($AC$2/(1-$AC$2))</f>
        <v>9.0850899785131585</v>
      </c>
      <c r="AD3">
        <f>SUM(B3:AB3,AI3:AR3)-AC3</f>
        <v>440.1341780691979</v>
      </c>
      <c r="AE3">
        <f>'IDT-1'!C3</f>
        <v>0</v>
      </c>
      <c r="AF3" s="26"/>
      <c r="AG3">
        <f>SUM(AD3:AF3)</f>
        <v>440.1341780691979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-27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8.8445826853291862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491.97427455675262</v>
      </c>
      <c r="P4" s="77">
        <v>63.819999999999993</v>
      </c>
      <c r="Q4" s="77">
        <v>21.95</v>
      </c>
      <c r="R4" s="80">
        <v>0</v>
      </c>
      <c r="S4" s="80">
        <v>0</v>
      </c>
      <c r="T4" s="78">
        <f>SUMPRODUCT(LTA!F4:AJ4,LTA!F$101:AJ$101,LTA!F$104:AJ$104)</f>
        <v>1.64</v>
      </c>
      <c r="U4" s="78">
        <f>SUMPRODUCT(LTA!F4:AJ4,LTA!F$102:AJ$102,LTA!F$104:AJ$104)</f>
        <v>105.09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-82</v>
      </c>
      <c r="AA4" s="117">
        <f>STOA!I4</f>
        <v>0.41</v>
      </c>
      <c r="AB4" s="117">
        <f>-STOA!O4</f>
        <v>-206.3</v>
      </c>
      <c r="AC4">
        <f t="shared" ref="AC4:AC67" si="0">SUMIF(B4:AB4,"&gt;0")*$AC$2-SUMIF(B4:AB4,"&lt;0")*($AC$2/(1-$AC$2))+SUMIF(AI4:AR4,"&gt;0")*$AC$2-SUMIF(AI4:AR4,"&lt;0")*($AC$2/(1-$AC$2))</f>
        <v>9.3316113424141101</v>
      </c>
      <c r="AD4">
        <f t="shared" ref="AD4:AD67" si="1">SUM(B4:AB4,AI4:AR4)-AC4</f>
        <v>417.67949486962272</v>
      </c>
      <c r="AE4">
        <f>'IDT-1'!C4</f>
        <v>0</v>
      </c>
      <c r="AF4" s="26"/>
      <c r="AG4">
        <f t="shared" ref="AG4:AG67" si="2">SUM(AD4:AF4)</f>
        <v>417.67949486962272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-27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8.8445826853291862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493.02863273445843</v>
      </c>
      <c r="P5" s="77">
        <v>63.819999999999993</v>
      </c>
      <c r="Q5" s="77">
        <v>21.95</v>
      </c>
      <c r="R5" s="80">
        <v>0</v>
      </c>
      <c r="S5" s="80">
        <v>0</v>
      </c>
      <c r="T5" s="78">
        <f>SUMPRODUCT(LTA!F5:AJ5,LTA!F$101:AJ$101,LTA!F$104:AJ$104)</f>
        <v>1.64</v>
      </c>
      <c r="U5" s="78">
        <f>SUMPRODUCT(LTA!F5:AJ5,LTA!F$102:AJ$102,LTA!F$104:AJ$104)</f>
        <v>105.1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-92</v>
      </c>
      <c r="AA5" s="117">
        <f>STOA!I5</f>
        <v>0.41</v>
      </c>
      <c r="AB5" s="117">
        <f>-STOA!O5</f>
        <v>-206.3</v>
      </c>
      <c r="AC5">
        <f t="shared" si="0"/>
        <v>9.4830277347330458</v>
      </c>
      <c r="AD5">
        <f t="shared" si="1"/>
        <v>402.59243665500958</v>
      </c>
      <c r="AE5">
        <f>'IDT-1'!C5</f>
        <v>0</v>
      </c>
      <c r="AF5" s="26"/>
      <c r="AG5">
        <f t="shared" si="2"/>
        <v>402.59243665500958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-33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8.8445826853291862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493.01872135399111</v>
      </c>
      <c r="P6" s="77">
        <v>63.819999999999993</v>
      </c>
      <c r="Q6" s="77">
        <v>21.95</v>
      </c>
      <c r="R6" s="80">
        <v>0</v>
      </c>
      <c r="S6" s="80">
        <v>0</v>
      </c>
      <c r="T6" s="78">
        <f>SUMPRODUCT(LTA!F6:AJ6,LTA!F$101:AJ$101,LTA!F$104:AJ$104)</f>
        <v>1.63</v>
      </c>
      <c r="U6" s="78">
        <f>SUMPRODUCT(LTA!F6:AJ6,LTA!F$102:AJ$102,LTA!F$104:AJ$104)</f>
        <v>105.09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-112</v>
      </c>
      <c r="AA6" s="117">
        <f>STOA!I6</f>
        <v>0.41</v>
      </c>
      <c r="AB6" s="117">
        <f>-STOA!O6</f>
        <v>-206.3</v>
      </c>
      <c r="AC6">
        <f t="shared" si="0"/>
        <v>9.624814554940059</v>
      </c>
      <c r="AD6">
        <f t="shared" si="1"/>
        <v>386.42073845433538</v>
      </c>
      <c r="AE6">
        <f>'IDT-1'!C6</f>
        <v>0</v>
      </c>
      <c r="AF6" s="26"/>
      <c r="AG6">
        <f t="shared" si="2"/>
        <v>386.42073845433538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-29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8.8445826853291862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493.02863273445843</v>
      </c>
      <c r="P7" s="77">
        <v>29.108265713434609</v>
      </c>
      <c r="Q7" s="77">
        <v>21.954591089730179</v>
      </c>
      <c r="R7" s="80">
        <v>0</v>
      </c>
      <c r="S7" s="80">
        <v>0</v>
      </c>
      <c r="T7" s="78">
        <f>SUMPRODUCT(LTA!F7:AJ7,LTA!F$101:AJ$101,LTA!F$104:AJ$104)</f>
        <v>1.62</v>
      </c>
      <c r="U7" s="78">
        <f>SUMPRODUCT(LTA!F7:AJ7,LTA!F$102:AJ$102,LTA!F$104:AJ$104)</f>
        <v>105.11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-127</v>
      </c>
      <c r="AA7" s="117">
        <f>STOA!I7</f>
        <v>0.41</v>
      </c>
      <c r="AB7" s="117">
        <f>-STOA!O7</f>
        <v>-206.3</v>
      </c>
      <c r="AC7">
        <f t="shared" si="0"/>
        <v>9.2795771296452862</v>
      </c>
      <c r="AD7">
        <f t="shared" si="1"/>
        <v>375.65874406326225</v>
      </c>
      <c r="AE7">
        <f>'IDT-1'!C7</f>
        <v>0</v>
      </c>
      <c r="AF7" s="26"/>
      <c r="AG7">
        <f t="shared" si="2"/>
        <v>375.65874406326225</v>
      </c>
      <c r="AI7" s="75">
        <f>PXIL!I7</f>
        <v>0</v>
      </c>
      <c r="AJ7" s="75">
        <f>PXIL!O7</f>
        <v>0</v>
      </c>
      <c r="AK7" s="75">
        <f>RTM_IEX!I7</f>
        <v>9.58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8.8445826853291862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493.01872135399111</v>
      </c>
      <c r="P8" s="77">
        <v>28.711986713722233</v>
      </c>
      <c r="Q8" s="77">
        <v>21.954591089730179</v>
      </c>
      <c r="R8" s="80">
        <v>0</v>
      </c>
      <c r="S8" s="80">
        <v>0</v>
      </c>
      <c r="T8" s="78">
        <f>SUMPRODUCT(LTA!F8:AJ8,LTA!F$101:AJ$101,LTA!F$104:AJ$104)</f>
        <v>1.62</v>
      </c>
      <c r="U8" s="78">
        <f>SUMPRODUCT(LTA!F8:AJ8,LTA!F$102:AJ$102,LTA!F$104:AJ$104)</f>
        <v>105.12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-142</v>
      </c>
      <c r="AA8" s="117">
        <f>STOA!I8</f>
        <v>0.41</v>
      </c>
      <c r="AB8" s="117">
        <f>-STOA!O8</f>
        <v>-206.3</v>
      </c>
      <c r="AC8">
        <f t="shared" si="0"/>
        <v>9.4092625671326342</v>
      </c>
      <c r="AD8">
        <f t="shared" si="1"/>
        <v>360.13286824559515</v>
      </c>
      <c r="AE8">
        <f>'IDT-1'!C8</f>
        <v>0</v>
      </c>
      <c r="AF8" s="26"/>
      <c r="AG8">
        <f t="shared" si="2"/>
        <v>360.13286824559515</v>
      </c>
      <c r="AI8" s="75">
        <f>PXIL!I8</f>
        <v>0</v>
      </c>
      <c r="AJ8" s="75">
        <f>PXIL!O8</f>
        <v>0</v>
      </c>
      <c r="AK8" s="75">
        <f>RTM_IEX!I8</f>
        <v>9.58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8.8445826853291862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493.03028770066277</v>
      </c>
      <c r="P9" s="77">
        <v>28.742608695652176</v>
      </c>
      <c r="Q9" s="77">
        <v>21.954591089730179</v>
      </c>
      <c r="R9" s="80">
        <v>0</v>
      </c>
      <c r="S9" s="80">
        <v>0</v>
      </c>
      <c r="T9" s="78">
        <f>SUMPRODUCT(LTA!F9:AJ9,LTA!F$101:AJ$101,LTA!F$104:AJ$104)</f>
        <v>1.59</v>
      </c>
      <c r="U9" s="78">
        <f>SUMPRODUCT(LTA!F9:AJ9,LTA!F$102:AJ$102,LTA!F$104:AJ$104)</f>
        <v>105.1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-152</v>
      </c>
      <c r="AA9" s="117">
        <f>STOA!I9</f>
        <v>0.41</v>
      </c>
      <c r="AB9" s="117">
        <f>-STOA!O9</f>
        <v>-206.3</v>
      </c>
      <c r="AC9">
        <f t="shared" si="0"/>
        <v>9.5401270996462824</v>
      </c>
      <c r="AD9">
        <f t="shared" si="1"/>
        <v>354.78419204168318</v>
      </c>
      <c r="AE9">
        <f>'IDT-1'!C9</f>
        <v>0</v>
      </c>
      <c r="AF9" s="26"/>
      <c r="AG9">
        <f t="shared" si="2"/>
        <v>354.78419204168318</v>
      </c>
      <c r="AI9" s="75">
        <f>PXIL!I9</f>
        <v>0</v>
      </c>
      <c r="AJ9" s="75">
        <f>PXIL!O9</f>
        <v>0</v>
      </c>
      <c r="AK9" s="75">
        <f>RTM_IEX!I9</f>
        <v>14.37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8.8445826853291862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493.0203763201954</v>
      </c>
      <c r="P10" s="77">
        <v>28.742608695652176</v>
      </c>
      <c r="Q10" s="77">
        <v>21.954591089730179</v>
      </c>
      <c r="R10" s="80">
        <v>0</v>
      </c>
      <c r="S10" s="80">
        <v>0</v>
      </c>
      <c r="T10" s="78">
        <f>SUMPRODUCT(LTA!F10:AJ10,LTA!F$101:AJ$101,LTA!F$104:AJ$104)</f>
        <v>1.54</v>
      </c>
      <c r="U10" s="78">
        <f>SUMPRODUCT(LTA!F10:AJ10,LTA!F$102:AJ$102,LTA!F$104:AJ$104)</f>
        <v>105.09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-167</v>
      </c>
      <c r="AA10" s="117">
        <f>STOA!I10</f>
        <v>0.41</v>
      </c>
      <c r="AB10" s="117">
        <f>-STOA!O10</f>
        <v>-206.3</v>
      </c>
      <c r="AC10">
        <f t="shared" si="0"/>
        <v>9.7148357923310993</v>
      </c>
      <c r="AD10">
        <f t="shared" si="1"/>
        <v>344.3295719685309</v>
      </c>
      <c r="AE10">
        <f>'IDT-1'!C10</f>
        <v>0</v>
      </c>
      <c r="AF10" s="26"/>
      <c r="AG10">
        <f t="shared" si="2"/>
        <v>344.3295719685309</v>
      </c>
      <c r="AI10" s="75">
        <f>PXIL!I10</f>
        <v>0</v>
      </c>
      <c r="AJ10" s="75">
        <f>PXIL!O10</f>
        <v>0</v>
      </c>
      <c r="AK10" s="75">
        <f>RTM_IEX!I10</f>
        <v>19.16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8.8445826853291862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491.92328519311343</v>
      </c>
      <c r="P11" s="77">
        <v>28.742608695652176</v>
      </c>
      <c r="Q11" s="77">
        <v>21.954591089730179</v>
      </c>
      <c r="R11" s="80">
        <v>0</v>
      </c>
      <c r="S11" s="80">
        <v>0</v>
      </c>
      <c r="T11" s="78">
        <f>SUMPRODUCT(LTA!F11:AJ11,LTA!F$101:AJ$101,LTA!F$104:AJ$104)</f>
        <v>1.52</v>
      </c>
      <c r="U11" s="78">
        <f>SUMPRODUCT(LTA!F11:AJ11,LTA!F$102:AJ$102,LTA!F$104:AJ$104)</f>
        <v>105.13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-172</v>
      </c>
      <c r="AA11" s="117">
        <f>STOA!I11</f>
        <v>0.41</v>
      </c>
      <c r="AB11" s="117">
        <f>-STOA!O11</f>
        <v>-206.3</v>
      </c>
      <c r="AC11">
        <f t="shared" si="0"/>
        <v>9.5811400280237535</v>
      </c>
      <c r="AD11">
        <f t="shared" si="1"/>
        <v>319.22617660575622</v>
      </c>
      <c r="AE11">
        <f>'IDT-1'!C11</f>
        <v>0</v>
      </c>
      <c r="AF11" s="26"/>
      <c r="AG11">
        <f t="shared" si="2"/>
        <v>319.22617660575622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8.8445826853291862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491.25864487064604</v>
      </c>
      <c r="P12" s="77">
        <v>28.742608695652176</v>
      </c>
      <c r="Q12" s="77">
        <v>21.954591089730179</v>
      </c>
      <c r="R12" s="80">
        <v>0</v>
      </c>
      <c r="S12" s="80">
        <v>0</v>
      </c>
      <c r="T12" s="78">
        <f>SUMPRODUCT(LTA!F12:AJ12,LTA!F$101:AJ$101,LTA!F$104:AJ$104)</f>
        <v>1.5</v>
      </c>
      <c r="U12" s="78">
        <f>SUMPRODUCT(LTA!F12:AJ12,LTA!F$102:AJ$102,LTA!F$104:AJ$104)</f>
        <v>105.14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-182</v>
      </c>
      <c r="AA12" s="117">
        <f>STOA!I12</f>
        <v>0.41</v>
      </c>
      <c r="AB12" s="117">
        <f>-STOA!O12</f>
        <v>-206.3</v>
      </c>
      <c r="AC12">
        <f t="shared" si="0"/>
        <v>9.6639844684079943</v>
      </c>
      <c r="AD12">
        <f t="shared" si="1"/>
        <v>308.46869184290466</v>
      </c>
      <c r="AE12">
        <f>'IDT-1'!C12</f>
        <v>0</v>
      </c>
      <c r="AF12" s="26"/>
      <c r="AG12">
        <f t="shared" si="2"/>
        <v>308.46869184290466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8.8445826853291862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494.81920206048812</v>
      </c>
      <c r="P13" s="77">
        <v>28.742608695652176</v>
      </c>
      <c r="Q13" s="77">
        <v>22.31</v>
      </c>
      <c r="R13" s="80">
        <v>0</v>
      </c>
      <c r="S13" s="80">
        <v>0</v>
      </c>
      <c r="T13" s="78">
        <f>SUMPRODUCT(LTA!F13:AJ13,LTA!F$101:AJ$101,LTA!F$104:AJ$104)</f>
        <v>1.49</v>
      </c>
      <c r="U13" s="78">
        <f>SUMPRODUCT(LTA!F13:AJ13,LTA!F$102:AJ$102,LTA!F$104:AJ$104)</f>
        <v>105.11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-187</v>
      </c>
      <c r="AA13" s="117">
        <f>STOA!I13</f>
        <v>0.41</v>
      </c>
      <c r="AB13" s="117">
        <f>-STOA!O13</f>
        <v>-206.3</v>
      </c>
      <c r="AC13">
        <f t="shared" si="0"/>
        <v>9.8689396076999554</v>
      </c>
      <c r="AD13">
        <f t="shared" si="1"/>
        <v>321.50970280372462</v>
      </c>
      <c r="AE13">
        <f>'IDT-1'!C13</f>
        <v>0</v>
      </c>
      <c r="AF13" s="26"/>
      <c r="AG13">
        <f t="shared" si="2"/>
        <v>321.50970280372462</v>
      </c>
      <c r="AI13" s="75">
        <f>PXIL!I13</f>
        <v>0</v>
      </c>
      <c r="AJ13" s="75">
        <f>PXIL!O13</f>
        <v>0</v>
      </c>
      <c r="AK13" s="75">
        <f>RTM_IEX!I13</f>
        <v>14.37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8.8445826853291862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494.81168846433332</v>
      </c>
      <c r="P14" s="77">
        <v>28.742608695652176</v>
      </c>
      <c r="Q14" s="77">
        <v>22.31</v>
      </c>
      <c r="R14" s="80">
        <v>0</v>
      </c>
      <c r="S14" s="80">
        <v>0</v>
      </c>
      <c r="T14" s="78">
        <f>SUMPRODUCT(LTA!F14:AJ14,LTA!F$101:AJ$101,LTA!F$104:AJ$104)</f>
        <v>1.49</v>
      </c>
      <c r="U14" s="78">
        <f>SUMPRODUCT(LTA!F14:AJ14,LTA!F$102:AJ$102,LTA!F$104:AJ$104)</f>
        <v>105.17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-192</v>
      </c>
      <c r="AA14" s="117">
        <f>STOA!I14</f>
        <v>0.41</v>
      </c>
      <c r="AB14" s="117">
        <f>-STOA!O14</f>
        <v>-206.3</v>
      </c>
      <c r="AC14">
        <f t="shared" si="0"/>
        <v>9.9137921256647683</v>
      </c>
      <c r="AD14">
        <f t="shared" si="1"/>
        <v>316.5173366896048</v>
      </c>
      <c r="AE14">
        <f>'IDT-1'!C14</f>
        <v>0</v>
      </c>
      <c r="AF14" s="26"/>
      <c r="AG14">
        <f t="shared" si="2"/>
        <v>316.5173366896048</v>
      </c>
      <c r="AI14" s="75">
        <f>PXIL!I14</f>
        <v>0</v>
      </c>
      <c r="AJ14" s="75">
        <f>PXIL!O14</f>
        <v>0</v>
      </c>
      <c r="AK14" s="75">
        <f>RTM_IEX!I14</f>
        <v>14.37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8.8445826853291862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494.52860877229529</v>
      </c>
      <c r="P15" s="77">
        <v>28.742608695652176</v>
      </c>
      <c r="Q15" s="77">
        <v>22.31</v>
      </c>
      <c r="R15" s="80">
        <v>0</v>
      </c>
      <c r="S15" s="80">
        <v>0</v>
      </c>
      <c r="T15" s="78">
        <f>SUMPRODUCT(LTA!F15:AJ15,LTA!F$101:AJ$101,LTA!F$104:AJ$104)</f>
        <v>1.45</v>
      </c>
      <c r="U15" s="78">
        <f>SUMPRODUCT(LTA!F15:AJ15,LTA!F$102:AJ$102,LTA!F$104:AJ$104)</f>
        <v>105.18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-197</v>
      </c>
      <c r="AA15" s="117">
        <f>STOA!I15</f>
        <v>0.37</v>
      </c>
      <c r="AB15" s="117">
        <f>-STOA!O15</f>
        <v>-206.3</v>
      </c>
      <c r="AC15">
        <f t="shared" si="0"/>
        <v>9.8960276619858121</v>
      </c>
      <c r="AD15">
        <f t="shared" si="1"/>
        <v>304.47202146124584</v>
      </c>
      <c r="AE15">
        <f>'IDT-1'!C15</f>
        <v>0</v>
      </c>
      <c r="AF15" s="26"/>
      <c r="AG15">
        <f t="shared" si="2"/>
        <v>304.47202146124584</v>
      </c>
      <c r="AI15" s="75">
        <f>PXIL!I15</f>
        <v>0</v>
      </c>
      <c r="AJ15" s="75">
        <f>PXIL!O15</f>
        <v>0</v>
      </c>
      <c r="AK15" s="75">
        <f>RTM_IEX!I15</f>
        <v>7.66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8.8445826853291862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494.5283147476743</v>
      </c>
      <c r="P16" s="77">
        <v>28.742608695652176</v>
      </c>
      <c r="Q16" s="77">
        <v>22.31</v>
      </c>
      <c r="R16" s="80">
        <v>0</v>
      </c>
      <c r="S16" s="80">
        <v>0</v>
      </c>
      <c r="T16" s="78">
        <f>SUMPRODUCT(LTA!F16:AJ16,LTA!F$101:AJ$101,LTA!F$104:AJ$104)</f>
        <v>1.43</v>
      </c>
      <c r="U16" s="78">
        <f>SUMPRODUCT(LTA!F16:AJ16,LTA!F$102:AJ$102,LTA!F$104:AJ$104)</f>
        <v>105.18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-202</v>
      </c>
      <c r="AA16" s="117">
        <f>STOA!I16</f>
        <v>0.37</v>
      </c>
      <c r="AB16" s="117">
        <f>-STOA!O16</f>
        <v>-206.3</v>
      </c>
      <c r="AC16">
        <f t="shared" si="0"/>
        <v>9.9402397121801229</v>
      </c>
      <c r="AD16">
        <f t="shared" si="1"/>
        <v>299.40751538643048</v>
      </c>
      <c r="AE16">
        <f>'IDT-1'!C16</f>
        <v>0</v>
      </c>
      <c r="AF16" s="26"/>
      <c r="AG16">
        <f t="shared" si="2"/>
        <v>299.40751538643048</v>
      </c>
      <c r="AI16" s="75">
        <f>PXIL!I16</f>
        <v>0</v>
      </c>
      <c r="AJ16" s="75">
        <f>PXIL!O16</f>
        <v>0</v>
      </c>
      <c r="AK16" s="75">
        <f>RTM_IEX!I16</f>
        <v>7.66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8.8445826853291862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494.52860877229529</v>
      </c>
      <c r="P17" s="77">
        <v>28.741960704052396</v>
      </c>
      <c r="Q17" s="77">
        <v>21.95</v>
      </c>
      <c r="R17" s="80">
        <v>0</v>
      </c>
      <c r="S17" s="80">
        <v>0</v>
      </c>
      <c r="T17" s="78">
        <f>SUMPRODUCT(LTA!F17:AJ17,LTA!F$101:AJ$101,LTA!F$104:AJ$104)</f>
        <v>1.41</v>
      </c>
      <c r="U17" s="78">
        <f>SUMPRODUCT(LTA!F17:AJ17,LTA!F$102:AJ$102,LTA!F$104:AJ$104)</f>
        <v>105.24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-207</v>
      </c>
      <c r="AA17" s="117">
        <f>STOA!I17</f>
        <v>0.37</v>
      </c>
      <c r="AB17" s="117">
        <f>-STOA!O17</f>
        <v>-206.3</v>
      </c>
      <c r="AC17">
        <f t="shared" si="0"/>
        <v>10.066203234881687</v>
      </c>
      <c r="AD17">
        <f t="shared" si="1"/>
        <v>303.5511978967503</v>
      </c>
      <c r="AE17">
        <f>'IDT-1'!C17</f>
        <v>0</v>
      </c>
      <c r="AF17" s="26"/>
      <c r="AG17">
        <f t="shared" si="2"/>
        <v>303.5511978967503</v>
      </c>
      <c r="AI17" s="75">
        <f>PXIL!I17</f>
        <v>0</v>
      </c>
      <c r="AJ17" s="75">
        <f>PXIL!O17</f>
        <v>0</v>
      </c>
      <c r="AK17" s="75">
        <f>RTM_IEX!I17</f>
        <v>17.25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8.8445826853291862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494.5283147476743</v>
      </c>
      <c r="P18" s="77">
        <v>28.74</v>
      </c>
      <c r="Q18" s="77">
        <v>21.95</v>
      </c>
      <c r="R18" s="80">
        <v>0</v>
      </c>
      <c r="S18" s="80">
        <v>0</v>
      </c>
      <c r="T18" s="78">
        <f>SUMPRODUCT(LTA!F18:AJ18,LTA!F$101:AJ$101,LTA!F$104:AJ$104)</f>
        <v>1.38</v>
      </c>
      <c r="U18" s="78">
        <f>SUMPRODUCT(LTA!F18:AJ18,LTA!F$102:AJ$102,LTA!F$104:AJ$104)</f>
        <v>105.28999999999999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-207</v>
      </c>
      <c r="AA18" s="117">
        <f>STOA!I18</f>
        <v>0.37</v>
      </c>
      <c r="AB18" s="117">
        <f>-STOA!O18</f>
        <v>-206.3</v>
      </c>
      <c r="AC18">
        <f t="shared" si="0"/>
        <v>10.06635939326936</v>
      </c>
      <c r="AD18">
        <f t="shared" si="1"/>
        <v>303.56878700968923</v>
      </c>
      <c r="AE18">
        <f>'IDT-1'!C18</f>
        <v>0</v>
      </c>
      <c r="AF18" s="26"/>
      <c r="AG18">
        <f t="shared" si="2"/>
        <v>303.56878700968923</v>
      </c>
      <c r="AI18" s="75">
        <f>PXIL!I18</f>
        <v>0</v>
      </c>
      <c r="AJ18" s="75">
        <f>PXIL!O18</f>
        <v>0</v>
      </c>
      <c r="AK18" s="75">
        <f>RTM_IEX!I18</f>
        <v>17.25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8.8445826853291862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513.6004824661361</v>
      </c>
      <c r="P19" s="77">
        <v>28.742083212525365</v>
      </c>
      <c r="Q19" s="77">
        <v>21.95</v>
      </c>
      <c r="R19" s="80">
        <v>0</v>
      </c>
      <c r="S19" s="80">
        <v>0</v>
      </c>
      <c r="T19" s="78">
        <f>SUMPRODUCT(LTA!F19:AJ19,LTA!F$101:AJ$101,LTA!F$104:AJ$104)</f>
        <v>1.37</v>
      </c>
      <c r="U19" s="78">
        <f>SUMPRODUCT(LTA!F19:AJ19,LTA!F$102:AJ$102,LTA!F$104:AJ$104)</f>
        <v>105.37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-207</v>
      </c>
      <c r="AA19" s="117">
        <f>STOA!I19</f>
        <v>0.37</v>
      </c>
      <c r="AB19" s="117">
        <f>-STOA!O19</f>
        <v>-206.3</v>
      </c>
      <c r="AC19">
        <f t="shared" si="0"/>
        <v>10.136297566595221</v>
      </c>
      <c r="AD19">
        <f t="shared" si="1"/>
        <v>299.39309976735063</v>
      </c>
      <c r="AE19">
        <f>'IDT-1'!C19</f>
        <v>0</v>
      </c>
      <c r="AF19" s="26"/>
      <c r="AG19">
        <f t="shared" si="2"/>
        <v>299.39309976735063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8.8445826853291862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505.99032767801191</v>
      </c>
      <c r="P20" s="77">
        <v>63.82</v>
      </c>
      <c r="Q20" s="77">
        <v>21.95</v>
      </c>
      <c r="R20" s="80">
        <v>0</v>
      </c>
      <c r="S20" s="80">
        <v>0</v>
      </c>
      <c r="T20" s="78">
        <f>SUMPRODUCT(LTA!F20:AJ20,LTA!F$101:AJ$101,LTA!F$104:AJ$104)</f>
        <v>1.35</v>
      </c>
      <c r="U20" s="78">
        <f>SUMPRODUCT(LTA!F20:AJ20,LTA!F$102:AJ$102,LTA!F$104:AJ$104)</f>
        <v>105.47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-197</v>
      </c>
      <c r="AA20" s="117">
        <f>STOA!I20</f>
        <v>0.37</v>
      </c>
      <c r="AB20" s="117">
        <f>-STOA!O20</f>
        <v>-206.3</v>
      </c>
      <c r="AC20">
        <f t="shared" si="0"/>
        <v>10.547402295111217</v>
      </c>
      <c r="AD20">
        <f t="shared" si="1"/>
        <v>307.52975703818515</v>
      </c>
      <c r="AE20">
        <f>'IDT-1'!C20</f>
        <v>0</v>
      </c>
      <c r="AF20" s="26"/>
      <c r="AG20">
        <f t="shared" si="2"/>
        <v>307.52975703818515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8.8445826853291862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596.39138461666062</v>
      </c>
      <c r="P21" s="77">
        <v>63.819999999999993</v>
      </c>
      <c r="Q21" s="77">
        <v>21.95</v>
      </c>
      <c r="R21" s="80">
        <v>0</v>
      </c>
      <c r="S21" s="80">
        <v>0</v>
      </c>
      <c r="T21" s="78">
        <f>SUMPRODUCT(LTA!F21:AJ21,LTA!F$101:AJ$101,LTA!F$104:AJ$104)</f>
        <v>1.55</v>
      </c>
      <c r="U21" s="78">
        <f>SUMPRODUCT(LTA!F21:AJ21,LTA!F$102:AJ$102,LTA!F$104:AJ$104)</f>
        <v>105.6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-192</v>
      </c>
      <c r="AA21" s="117">
        <f>STOA!I21</f>
        <v>0.37</v>
      </c>
      <c r="AB21" s="117">
        <f>-STOA!O21</f>
        <v>-206.3</v>
      </c>
      <c r="AC21">
        <f t="shared" si="0"/>
        <v>12.056085797946951</v>
      </c>
      <c r="AD21">
        <f t="shared" si="1"/>
        <v>316.75213047399797</v>
      </c>
      <c r="AE21">
        <f>'IDT-1'!C21</f>
        <v>0</v>
      </c>
      <c r="AF21" s="26"/>
      <c r="AG21">
        <f t="shared" si="2"/>
        <v>316.75213047399797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8.8445826853291862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595.3818697632878</v>
      </c>
      <c r="P22" s="77">
        <v>63.82</v>
      </c>
      <c r="Q22" s="77">
        <v>21.95</v>
      </c>
      <c r="R22" s="80">
        <v>0</v>
      </c>
      <c r="S22" s="80">
        <v>0</v>
      </c>
      <c r="T22" s="78">
        <f>SUMPRODUCT(LTA!F22:AJ22,LTA!F$101:AJ$101,LTA!F$104:AJ$104)</f>
        <v>1.62</v>
      </c>
      <c r="U22" s="78">
        <f>SUMPRODUCT(LTA!F22:AJ22,LTA!F$102:AJ$102,LTA!F$104:AJ$104)</f>
        <v>105.76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-177</v>
      </c>
      <c r="AA22" s="117">
        <f>STOA!I22</f>
        <v>0.37</v>
      </c>
      <c r="AB22" s="117">
        <f>-STOA!O22</f>
        <v>-206.3</v>
      </c>
      <c r="AC22">
        <f t="shared" si="0"/>
        <v>11.89829789935995</v>
      </c>
      <c r="AD22">
        <f t="shared" si="1"/>
        <v>333.13040351921228</v>
      </c>
      <c r="AE22">
        <f>'IDT-1'!C22</f>
        <v>0</v>
      </c>
      <c r="AF22" s="26"/>
      <c r="AG22">
        <f t="shared" si="2"/>
        <v>333.13040351921228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-118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8.8445826853291862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637.96042259682179</v>
      </c>
      <c r="P23" s="77">
        <v>63.819999999999993</v>
      </c>
      <c r="Q23" s="77">
        <v>21.95</v>
      </c>
      <c r="R23" s="80">
        <v>0</v>
      </c>
      <c r="S23" s="80">
        <v>0</v>
      </c>
      <c r="T23" s="78">
        <f>SUMPRODUCT(LTA!F23:AJ23,LTA!F$101:AJ$101,LTA!F$104:AJ$104)</f>
        <v>1.39</v>
      </c>
      <c r="U23" s="78">
        <f>SUMPRODUCT(LTA!F23:AJ23,LTA!F$102:AJ$102,LTA!F$104:AJ$104)</f>
        <v>105.96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-199</v>
      </c>
      <c r="AA23" s="117">
        <f>STOA!I23</f>
        <v>0.37</v>
      </c>
      <c r="AB23" s="117">
        <f>-STOA!O23</f>
        <v>-206.3</v>
      </c>
      <c r="AC23">
        <f t="shared" si="0"/>
        <v>12.397018949605783</v>
      </c>
      <c r="AD23">
        <f t="shared" si="1"/>
        <v>361.18023530250019</v>
      </c>
      <c r="AE23">
        <f>'IDT-1'!C23</f>
        <v>0</v>
      </c>
      <c r="AF23" s="26"/>
      <c r="AG23">
        <f t="shared" si="2"/>
        <v>361.18023530250019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8.8445826853291862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633.42016705934827</v>
      </c>
      <c r="P24" s="77">
        <v>63.819999999999993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1.39</v>
      </c>
      <c r="U24" s="78">
        <f>SUMPRODUCT(LTA!F24:AJ24,LTA!F$102:AJ$102,LTA!F$104:AJ$104)</f>
        <v>106.1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-210</v>
      </c>
      <c r="AA24" s="117">
        <f>STOA!I24</f>
        <v>0.37</v>
      </c>
      <c r="AB24" s="117">
        <f>-STOA!O24</f>
        <v>-206.3</v>
      </c>
      <c r="AC24">
        <f t="shared" si="0"/>
        <v>12.100831002732351</v>
      </c>
      <c r="AD24">
        <f t="shared" si="1"/>
        <v>386.0761677119001</v>
      </c>
      <c r="AE24">
        <f>'IDT-1'!C24</f>
        <v>0</v>
      </c>
      <c r="AF24" s="26"/>
      <c r="AG24">
        <f t="shared" si="2"/>
        <v>386.0761677119001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8.8445826853291862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645.67417459595629</v>
      </c>
      <c r="P25" s="77">
        <v>63.82</v>
      </c>
      <c r="Q25" s="77">
        <v>21.95</v>
      </c>
      <c r="R25" s="80">
        <v>0</v>
      </c>
      <c r="S25" s="80">
        <v>0</v>
      </c>
      <c r="T25" s="78">
        <f>SUMPRODUCT(LTA!F25:AJ25,LTA!F$101:AJ$101,LTA!F$104:AJ$104)</f>
        <v>1.5</v>
      </c>
      <c r="U25" s="78">
        <f>SUMPRODUCT(LTA!F25:AJ25,LTA!F$102:AJ$102,LTA!F$104:AJ$104)</f>
        <v>106.16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-186</v>
      </c>
      <c r="AA25" s="117">
        <f>STOA!I25</f>
        <v>0.37</v>
      </c>
      <c r="AB25" s="117">
        <f>-STOA!O25</f>
        <v>-206.3</v>
      </c>
      <c r="AC25">
        <f t="shared" si="0"/>
        <v>11.881671550733273</v>
      </c>
      <c r="AD25">
        <f t="shared" si="1"/>
        <v>435.71933470050726</v>
      </c>
      <c r="AE25">
        <f>'IDT-1'!C25</f>
        <v>0</v>
      </c>
      <c r="AF25" s="26"/>
      <c r="AG25">
        <f t="shared" si="2"/>
        <v>435.71933470050726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8.8445826853291862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655.58631009810313</v>
      </c>
      <c r="P26" s="77">
        <v>63.82</v>
      </c>
      <c r="Q26" s="77">
        <v>21.95</v>
      </c>
      <c r="R26" s="80">
        <v>0</v>
      </c>
      <c r="S26" s="80">
        <v>0</v>
      </c>
      <c r="T26" s="78">
        <f>SUMPRODUCT(LTA!F26:AJ26,LTA!F$101:AJ$101,LTA!F$104:AJ$104)</f>
        <v>1.48</v>
      </c>
      <c r="U26" s="78">
        <f>SUMPRODUCT(LTA!F26:AJ26,LTA!F$102:AJ$102,LTA!F$104:AJ$104)</f>
        <v>106.22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-217</v>
      </c>
      <c r="AA26" s="117">
        <f>STOA!I26</f>
        <v>0.37</v>
      </c>
      <c r="AB26" s="117">
        <f>-STOA!O26</f>
        <v>-206.3</v>
      </c>
      <c r="AC26">
        <f t="shared" si="0"/>
        <v>11.881771027575089</v>
      </c>
      <c r="AD26">
        <f t="shared" si="1"/>
        <v>487.9613707258124</v>
      </c>
      <c r="AE26">
        <f>'IDT-1'!C26</f>
        <v>0</v>
      </c>
      <c r="AF26" s="26"/>
      <c r="AG26">
        <f t="shared" si="2"/>
        <v>487.9613707258124</v>
      </c>
      <c r="AI26" s="75">
        <f>PXIL!I26</f>
        <v>0</v>
      </c>
      <c r="AJ26" s="75">
        <f>PXIL!O26</f>
        <v>0</v>
      </c>
      <c r="AK26" s="75">
        <f>RTM_IEX!I26</f>
        <v>16.29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8.8445826853291862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663.38830102595875</v>
      </c>
      <c r="P27" s="77">
        <v>63.82</v>
      </c>
      <c r="Q27" s="77">
        <v>21.95</v>
      </c>
      <c r="R27" s="80">
        <v>0</v>
      </c>
      <c r="S27" s="80">
        <v>0</v>
      </c>
      <c r="T27" s="78">
        <f>SUMPRODUCT(LTA!F27:AJ27,LTA!F$101:AJ$101,LTA!F$104:AJ$104)</f>
        <v>1.7</v>
      </c>
      <c r="U27" s="78">
        <f>SUMPRODUCT(LTA!F27:AJ27,LTA!F$102:AJ$102,LTA!F$104:AJ$104)</f>
        <v>106.26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-40</v>
      </c>
      <c r="AA27" s="117">
        <f>STOA!I27</f>
        <v>0.37</v>
      </c>
      <c r="AB27" s="117">
        <f>-STOA!O27</f>
        <v>-285.59000000000003</v>
      </c>
      <c r="AC27">
        <f t="shared" si="0"/>
        <v>11.374030916610911</v>
      </c>
      <c r="AD27">
        <f t="shared" si="1"/>
        <v>627.05885279467714</v>
      </c>
      <c r="AE27">
        <f>'IDT-1'!C27</f>
        <v>-77</v>
      </c>
      <c r="AF27" s="26"/>
      <c r="AG27">
        <f t="shared" si="2"/>
        <v>550.05885279467714</v>
      </c>
      <c r="AI27" s="75">
        <f>PXIL!I27</f>
        <v>0</v>
      </c>
      <c r="AJ27" s="75">
        <f>PXIL!O27</f>
        <v>0</v>
      </c>
      <c r="AK27" s="75">
        <f>RTM_IEX!I27</f>
        <v>52.69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8.8445826853291862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669.22566717259804</v>
      </c>
      <c r="P28" s="77">
        <v>63.82</v>
      </c>
      <c r="Q28" s="77">
        <v>21.95</v>
      </c>
      <c r="R28" s="80">
        <v>0.13</v>
      </c>
      <c r="S28" s="80">
        <v>0</v>
      </c>
      <c r="T28" s="78">
        <f>SUMPRODUCT(LTA!F28:AJ28,LTA!F$101:AJ$101,LTA!F$104:AJ$104)</f>
        <v>1.67</v>
      </c>
      <c r="U28" s="78">
        <f>SUMPRODUCT(LTA!F28:AJ28,LTA!F$102:AJ$102,LTA!F$104:AJ$104)</f>
        <v>106.28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</v>
      </c>
      <c r="AA28" s="117">
        <f>STOA!I28</f>
        <v>0.37</v>
      </c>
      <c r="AB28" s="117">
        <f>-STOA!O28</f>
        <v>-285.59000000000003</v>
      </c>
      <c r="AC28">
        <f t="shared" si="0"/>
        <v>10.780743913035476</v>
      </c>
      <c r="AD28">
        <f t="shared" si="1"/>
        <v>620.49950594489178</v>
      </c>
      <c r="AE28">
        <f>'IDT-1'!C28</f>
        <v>0</v>
      </c>
      <c r="AF28" s="26"/>
      <c r="AG28">
        <f t="shared" si="2"/>
        <v>620.49950594489178</v>
      </c>
      <c r="AI28" s="75">
        <f>PXIL!I28</f>
        <v>0</v>
      </c>
      <c r="AJ28" s="75">
        <f>PXIL!O28</f>
        <v>0</v>
      </c>
      <c r="AK28" s="75">
        <f>RTM_IEX!I28</f>
        <v>9.58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8.8445826853291862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684.43674750524804</v>
      </c>
      <c r="P29" s="77">
        <v>63.82</v>
      </c>
      <c r="Q29" s="77">
        <v>21.95</v>
      </c>
      <c r="R29" s="80">
        <v>0.7073408239700375</v>
      </c>
      <c r="S29" s="80">
        <v>0</v>
      </c>
      <c r="T29" s="78">
        <f>SUMPRODUCT(LTA!F29:AJ29,LTA!F$101:AJ$101,LTA!F$104:AJ$104)</f>
        <v>2.44</v>
      </c>
      <c r="U29" s="78">
        <f>SUMPRODUCT(LTA!F29:AJ29,LTA!F$102:AJ$102,LTA!F$104:AJ$104)</f>
        <v>106.3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-285.59000000000003</v>
      </c>
      <c r="AC29">
        <f t="shared" si="0"/>
        <v>11.178852743991779</v>
      </c>
      <c r="AD29">
        <f t="shared" si="1"/>
        <v>685.42981827055564</v>
      </c>
      <c r="AE29">
        <f>'IDT-1'!C29</f>
        <v>0</v>
      </c>
      <c r="AF29" s="26"/>
      <c r="AG29">
        <f t="shared" si="2"/>
        <v>685.42981827055564</v>
      </c>
      <c r="AI29" s="75">
        <f>PXIL!I29</f>
        <v>0</v>
      </c>
      <c r="AJ29" s="75">
        <f>PXIL!O29</f>
        <v>0</v>
      </c>
      <c r="AK29" s="75">
        <f>RTM_IEX!I29</f>
        <v>38.33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8.8445826853291862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714.432074956321</v>
      </c>
      <c r="P30" s="77">
        <v>63.82</v>
      </c>
      <c r="Q30" s="77">
        <v>21.95</v>
      </c>
      <c r="R30" s="80">
        <v>2.1800000000000002</v>
      </c>
      <c r="S30" s="80">
        <v>0</v>
      </c>
      <c r="T30" s="78">
        <f>SUMPRODUCT(LTA!F30:AJ30,LTA!F$101:AJ$101,LTA!F$104:AJ$104)</f>
        <v>4.1899999999999995</v>
      </c>
      <c r="U30" s="78">
        <f>SUMPRODUCT(LTA!F30:AJ30,LTA!F$102:AJ$102,LTA!F$104:AJ$104)</f>
        <v>106.22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-285.59000000000003</v>
      </c>
      <c r="AC30">
        <f t="shared" si="0"/>
        <v>11.596923026310286</v>
      </c>
      <c r="AD30">
        <f t="shared" si="1"/>
        <v>732.5197346153401</v>
      </c>
      <c r="AE30">
        <f>'IDT-1'!C30</f>
        <v>20</v>
      </c>
      <c r="AF30" s="26"/>
      <c r="AG30">
        <f t="shared" si="2"/>
        <v>752.5197346153401</v>
      </c>
      <c r="AI30" s="75">
        <f>PXIL!I30</f>
        <v>0</v>
      </c>
      <c r="AJ30" s="75">
        <f>PXIL!O30</f>
        <v>0</v>
      </c>
      <c r="AK30" s="75">
        <f>RTM_IEX!I30</f>
        <v>52.7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8.8445826853291862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744.95593993552279</v>
      </c>
      <c r="P31" s="77">
        <v>63.82</v>
      </c>
      <c r="Q31" s="77">
        <v>21.95</v>
      </c>
      <c r="R31" s="80">
        <v>6.8973430881786681</v>
      </c>
      <c r="S31" s="80">
        <v>0</v>
      </c>
      <c r="T31" s="78">
        <f>SUMPRODUCT(LTA!F31:AJ31,LTA!F$101:AJ$101,LTA!F$104:AJ$104)</f>
        <v>2.08</v>
      </c>
      <c r="U31" s="78">
        <f>SUMPRODUCT(LTA!F31:AJ31,LTA!F$102:AJ$102,LTA!F$104:AJ$104)</f>
        <v>105.99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-285.59000000000003</v>
      </c>
      <c r="AC31">
        <f t="shared" si="0"/>
        <v>11.422693657303235</v>
      </c>
      <c r="AD31">
        <f t="shared" si="1"/>
        <v>712.89517205172751</v>
      </c>
      <c r="AE31">
        <f>'IDT-1'!C31</f>
        <v>55</v>
      </c>
      <c r="AF31" s="26"/>
      <c r="AG31">
        <f t="shared" si="2"/>
        <v>767.89517205172751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8.8445826853291862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54.999211977935381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774.49484996904948</v>
      </c>
      <c r="P32" s="77">
        <v>63.82</v>
      </c>
      <c r="Q32" s="77">
        <v>21.95</v>
      </c>
      <c r="R32" s="80">
        <v>15.067256508283268</v>
      </c>
      <c r="S32" s="80">
        <v>0</v>
      </c>
      <c r="T32" s="78">
        <f>SUMPRODUCT(LTA!F32:AJ32,LTA!F$101:AJ$101,LTA!F$104:AJ$104)</f>
        <v>2.89</v>
      </c>
      <c r="U32" s="78">
        <f>SUMPRODUCT(LTA!F32:AJ32,LTA!F$102:AJ$102,LTA!F$104:AJ$104)</f>
        <v>105.87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-285.59000000000003</v>
      </c>
      <c r="AC32">
        <f t="shared" si="0"/>
        <v>11.964558919544924</v>
      </c>
      <c r="AD32">
        <f t="shared" si="1"/>
        <v>733.75134222105237</v>
      </c>
      <c r="AE32">
        <f>'IDT-1'!C32</f>
        <v>80</v>
      </c>
      <c r="AF32" s="26"/>
      <c r="AG32">
        <f t="shared" si="2"/>
        <v>813.75134222105237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8.8445826853291862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54.99921479049182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782.26532216292298</v>
      </c>
      <c r="P33" s="77">
        <v>63.82</v>
      </c>
      <c r="Q33" s="77">
        <v>21.95</v>
      </c>
      <c r="R33" s="80">
        <v>21.35</v>
      </c>
      <c r="S33" s="80">
        <v>0</v>
      </c>
      <c r="T33" s="78">
        <f>SUMPRODUCT(LTA!F33:AJ33,LTA!F$101:AJ$101,LTA!F$104:AJ$104)</f>
        <v>4.7299999999999995</v>
      </c>
      <c r="U33" s="78">
        <f>SUMPRODUCT(LTA!F33:AJ33,LTA!F$102:AJ$102,LTA!F$104:AJ$104)</f>
        <v>105.86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7.2700000000000005</v>
      </c>
      <c r="AB33" s="117">
        <f>-STOA!O33</f>
        <v>-285.59000000000003</v>
      </c>
      <c r="AC33">
        <f t="shared" si="0"/>
        <v>12.356127155161547</v>
      </c>
      <c r="AD33">
        <f t="shared" si="1"/>
        <v>747.72299248358252</v>
      </c>
      <c r="AE33">
        <f>'IDT-1'!C33</f>
        <v>98.747</v>
      </c>
      <c r="AF33" s="26"/>
      <c r="AG33">
        <f t="shared" si="2"/>
        <v>846.46999248358247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9.58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8.8445826853291862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54.99921479049182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784.85016558972279</v>
      </c>
      <c r="P34" s="77">
        <v>63.82</v>
      </c>
      <c r="Q34" s="77">
        <v>21.95</v>
      </c>
      <c r="R34" s="80">
        <v>21.350000000000005</v>
      </c>
      <c r="S34" s="80">
        <v>0</v>
      </c>
      <c r="T34" s="78">
        <f>SUMPRODUCT(LTA!F34:AJ34,LTA!F$101:AJ$101,LTA!F$104:AJ$104)</f>
        <v>9.43</v>
      </c>
      <c r="U34" s="78">
        <f>SUMPRODUCT(LTA!F34:AJ34,LTA!F$102:AJ$102,LTA!F$104:AJ$104)</f>
        <v>105.74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7.87</v>
      </c>
      <c r="AB34" s="117">
        <f>-STOA!O34</f>
        <v>-285.59000000000003</v>
      </c>
      <c r="AC34">
        <f t="shared" si="0"/>
        <v>12.717371139706405</v>
      </c>
      <c r="AD34">
        <f t="shared" si="1"/>
        <v>798.45659192583719</v>
      </c>
      <c r="AE34">
        <f>'IDT-1'!C34</f>
        <v>83.072999999999993</v>
      </c>
      <c r="AF34" s="26"/>
      <c r="AG34">
        <f t="shared" si="2"/>
        <v>881.52959192583717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47.91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8.8445826853291862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54.999211977935381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785.63498082782314</v>
      </c>
      <c r="P35" s="77">
        <v>63.82</v>
      </c>
      <c r="Q35" s="77">
        <v>21.95</v>
      </c>
      <c r="R35" s="80">
        <v>21.350000000000005</v>
      </c>
      <c r="S35" s="80">
        <v>0</v>
      </c>
      <c r="T35" s="78">
        <f>SUMPRODUCT(LTA!F35:AJ35,LTA!F$101:AJ$101,LTA!F$104:AJ$104)</f>
        <v>16.89</v>
      </c>
      <c r="U35" s="78">
        <f>SUMPRODUCT(LTA!F35:AJ35,LTA!F$102:AJ$102,LTA!F$104:AJ$104)</f>
        <v>105.69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9.4700000000000006</v>
      </c>
      <c r="AB35" s="117">
        <f>-STOA!O35</f>
        <v>-285.59000000000003</v>
      </c>
      <c r="AC35">
        <f t="shared" si="0"/>
        <v>12.932260126662172</v>
      </c>
      <c r="AD35">
        <f t="shared" si="1"/>
        <v>812.61651536442571</v>
      </c>
      <c r="AE35">
        <f>'IDT-1'!C35</f>
        <v>76.802000000000007</v>
      </c>
      <c r="AF35" s="26"/>
      <c r="AG35">
        <f t="shared" si="2"/>
        <v>889.41851536442573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-35</v>
      </c>
      <c r="AM35" s="75">
        <f>RTM_PXI!I35</f>
        <v>0</v>
      </c>
      <c r="AN35" s="75">
        <f>RTM_PXI!O35</f>
        <v>0</v>
      </c>
      <c r="AO35" s="192">
        <f>GDAM_IEX!I35</f>
        <v>57.49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8.8445826853291862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54.999211977935381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779.47173903382281</v>
      </c>
      <c r="P36" s="77">
        <v>63.82</v>
      </c>
      <c r="Q36" s="77">
        <v>21.95</v>
      </c>
      <c r="R36" s="80">
        <v>21.350000000000005</v>
      </c>
      <c r="S36" s="80">
        <v>0</v>
      </c>
      <c r="T36" s="78">
        <f>SUMPRODUCT(LTA!F36:AJ36,LTA!F$101:AJ$101,LTA!F$104:AJ$104)</f>
        <v>25.57</v>
      </c>
      <c r="U36" s="78">
        <f>SUMPRODUCT(LTA!F36:AJ36,LTA!F$102:AJ$102,LTA!F$104:AJ$104)</f>
        <v>105.59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9.4700000000000006</v>
      </c>
      <c r="AB36" s="117">
        <f>-STOA!O36</f>
        <v>-285.59000000000003</v>
      </c>
      <c r="AC36">
        <f t="shared" si="0"/>
        <v>13.097739853919361</v>
      </c>
      <c r="AD36">
        <f t="shared" si="1"/>
        <v>827.23779384316822</v>
      </c>
      <c r="AE36">
        <f>'IDT-1'!C36</f>
        <v>70.296000000000006</v>
      </c>
      <c r="AF36" s="26"/>
      <c r="AG36">
        <f t="shared" si="2"/>
        <v>897.53379384316827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-37</v>
      </c>
      <c r="AM36" s="75">
        <f>RTM_PXI!I36</f>
        <v>0</v>
      </c>
      <c r="AN36" s="75">
        <f>RTM_PXI!O36</f>
        <v>0</v>
      </c>
      <c r="AO36" s="192">
        <f>GDAM_IEX!I36</f>
        <v>71.86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8.8445826853291862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54.999211977935381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757.19397103966685</v>
      </c>
      <c r="P37" s="77">
        <v>63.82</v>
      </c>
      <c r="Q37" s="77">
        <v>21.95</v>
      </c>
      <c r="R37" s="80">
        <v>21.350000000000005</v>
      </c>
      <c r="S37" s="80">
        <v>0</v>
      </c>
      <c r="T37" s="78">
        <f>SUMPRODUCT(LTA!F37:AJ37,LTA!F$101:AJ$101,LTA!F$104:AJ$104)</f>
        <v>37.140000000000008</v>
      </c>
      <c r="U37" s="78">
        <f>SUMPRODUCT(LTA!F37:AJ37,LTA!F$102:AJ$102,LTA!F$104:AJ$104)</f>
        <v>105.53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13.97</v>
      </c>
      <c r="AB37" s="117">
        <f>-STOA!O37</f>
        <v>-285.59000000000003</v>
      </c>
      <c r="AC37">
        <f t="shared" si="0"/>
        <v>12.840537200171273</v>
      </c>
      <c r="AD37">
        <f t="shared" si="1"/>
        <v>834.42722850276039</v>
      </c>
      <c r="AE37">
        <f>'IDT-1'!C37</f>
        <v>71.78</v>
      </c>
      <c r="AF37" s="26"/>
      <c r="AG37">
        <f t="shared" si="2"/>
        <v>906.20722850276036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-19</v>
      </c>
      <c r="AM37" s="75">
        <f>RTM_PXI!I37</f>
        <v>0</v>
      </c>
      <c r="AN37" s="75">
        <f>RTM_PXI!O37</f>
        <v>0</v>
      </c>
      <c r="AO37" s="192">
        <f>GDAM_IEX!I37</f>
        <v>67.06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8.8445826853291862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54.999211977935381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737.68721641476679</v>
      </c>
      <c r="P38" s="77">
        <v>63.82</v>
      </c>
      <c r="Q38" s="77">
        <v>21.95</v>
      </c>
      <c r="R38" s="80">
        <v>21.350000000000005</v>
      </c>
      <c r="S38" s="80">
        <v>0</v>
      </c>
      <c r="T38" s="78">
        <f>SUMPRODUCT(LTA!F38:AJ38,LTA!F$101:AJ$101,LTA!F$104:AJ$104)</f>
        <v>54.67</v>
      </c>
      <c r="U38" s="78">
        <f>SUMPRODUCT(LTA!F38:AJ38,LTA!F$102:AJ$102,LTA!F$104:AJ$104)</f>
        <v>105.52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14.870000000000001</v>
      </c>
      <c r="AB38" s="117">
        <f>-STOA!O38</f>
        <v>-285.59000000000003</v>
      </c>
      <c r="AC38">
        <f t="shared" si="0"/>
        <v>12.835374611772389</v>
      </c>
      <c r="AD38">
        <f t="shared" si="1"/>
        <v>851.92563646625888</v>
      </c>
      <c r="AE38">
        <f>'IDT-1'!C38</f>
        <v>67.727999999999994</v>
      </c>
      <c r="AF38" s="26"/>
      <c r="AG38">
        <f t="shared" si="2"/>
        <v>919.65363646625883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76.64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8.7758424053913942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54.999206291940254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717.74092375626651</v>
      </c>
      <c r="P39" s="77">
        <v>63.82</v>
      </c>
      <c r="Q39" s="77">
        <v>21.95</v>
      </c>
      <c r="R39" s="80">
        <v>21.350000000000005</v>
      </c>
      <c r="S39" s="80">
        <v>0</v>
      </c>
      <c r="T39" s="78">
        <f>SUMPRODUCT(LTA!F39:AJ39,LTA!F$101:AJ$101,LTA!F$104:AJ$104)</f>
        <v>65.260000000000005</v>
      </c>
      <c r="U39" s="78">
        <f>SUMPRODUCT(LTA!F39:AJ39,LTA!F$102:AJ$102,LTA!F$104:AJ$104)</f>
        <v>105.44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19.97</v>
      </c>
      <c r="AB39" s="117">
        <f>-STOA!O39</f>
        <v>-285.59000000000003</v>
      </c>
      <c r="AC39">
        <f t="shared" si="0"/>
        <v>12.943149164532748</v>
      </c>
      <c r="AD39">
        <f t="shared" si="1"/>
        <v>850.00282328906553</v>
      </c>
      <c r="AE39">
        <f>'IDT-1'!C39</f>
        <v>53.63</v>
      </c>
      <c r="AF39" s="26"/>
      <c r="AG39">
        <f t="shared" si="2"/>
        <v>903.63282328906553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-17</v>
      </c>
      <c r="AM39" s="75">
        <f>RTM_PXI!I39</f>
        <v>0</v>
      </c>
      <c r="AN39" s="75">
        <f>RTM_PXI!O39</f>
        <v>0</v>
      </c>
      <c r="AO39" s="192">
        <f>GDAM_IEX!I39</f>
        <v>86.23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8.7758424053913942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711.58024581547738</v>
      </c>
      <c r="P40" s="77">
        <v>63.82</v>
      </c>
      <c r="Q40" s="77">
        <v>21.95</v>
      </c>
      <c r="R40" s="80">
        <v>21.350000000000005</v>
      </c>
      <c r="S40" s="80">
        <v>0</v>
      </c>
      <c r="T40" s="78">
        <f>SUMPRODUCT(LTA!F40:AJ40,LTA!F$101:AJ$101,LTA!F$104:AJ$104)</f>
        <v>76.069999999999993</v>
      </c>
      <c r="U40" s="78">
        <f>SUMPRODUCT(LTA!F40:AJ40,LTA!F$102:AJ$102,LTA!F$104:AJ$104)</f>
        <v>105.35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7.67</v>
      </c>
      <c r="Z40" s="75">
        <f>IEX!O40</f>
        <v>0</v>
      </c>
      <c r="AA40" s="117">
        <f>STOA!I40</f>
        <v>32.07</v>
      </c>
      <c r="AB40" s="117">
        <f>-STOA!O40</f>
        <v>-285.59000000000003</v>
      </c>
      <c r="AC40">
        <f t="shared" si="0"/>
        <v>13.387060820895703</v>
      </c>
      <c r="AD40">
        <f t="shared" si="1"/>
        <v>889.95902739997291</v>
      </c>
      <c r="AE40">
        <f>'IDT-1'!C40</f>
        <v>32.165999999999997</v>
      </c>
      <c r="AF40" s="26"/>
      <c r="AG40">
        <f t="shared" si="2"/>
        <v>922.12502739997285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-22</v>
      </c>
      <c r="AM40" s="75">
        <f>RTM_PXI!I40</f>
        <v>0</v>
      </c>
      <c r="AN40" s="75">
        <f>RTM_PXI!O40</f>
        <v>0</v>
      </c>
      <c r="AO40" s="192">
        <f>GDAM_IEX!I40</f>
        <v>107.3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8.7758424053913942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710.40677373647725</v>
      </c>
      <c r="P41" s="77">
        <v>63.82</v>
      </c>
      <c r="Q41" s="77">
        <v>21.95</v>
      </c>
      <c r="R41" s="80">
        <v>21.350000000000005</v>
      </c>
      <c r="S41" s="80">
        <v>0</v>
      </c>
      <c r="T41" s="78">
        <f>SUMPRODUCT(LTA!F41:AJ41,LTA!F$101:AJ$101,LTA!F$104:AJ$104)</f>
        <v>86.35</v>
      </c>
      <c r="U41" s="78">
        <f>SUMPRODUCT(LTA!F41:AJ41,LTA!F$102:AJ$102,LTA!F$104:AJ$104)</f>
        <v>105.32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23.47</v>
      </c>
      <c r="Z41" s="75">
        <f>IEX!O41</f>
        <v>0</v>
      </c>
      <c r="AA41" s="117">
        <f>STOA!I41</f>
        <v>36.03</v>
      </c>
      <c r="AB41" s="117">
        <f>-STOA!O41</f>
        <v>-285.59000000000003</v>
      </c>
      <c r="AC41">
        <f t="shared" si="0"/>
        <v>13.648156736334158</v>
      </c>
      <c r="AD41">
        <f t="shared" si="1"/>
        <v>943.4744594055345</v>
      </c>
      <c r="AE41">
        <f>'IDT-1'!C41</f>
        <v>8.3879999999999999</v>
      </c>
      <c r="AF41" s="26"/>
      <c r="AG41">
        <f t="shared" si="2"/>
        <v>951.86245940553454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120.24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8.7758424053913942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702.59783593317729</v>
      </c>
      <c r="P42" s="77">
        <v>63.82</v>
      </c>
      <c r="Q42" s="77">
        <v>21.95</v>
      </c>
      <c r="R42" s="80">
        <v>21.350000000000005</v>
      </c>
      <c r="S42" s="80">
        <v>0</v>
      </c>
      <c r="T42" s="78">
        <f>SUMPRODUCT(LTA!F42:AJ42,LTA!F$101:AJ$101,LTA!F$104:AJ$104)</f>
        <v>95.429999999999993</v>
      </c>
      <c r="U42" s="78">
        <f>SUMPRODUCT(LTA!F42:AJ42,LTA!F$102:AJ$102,LTA!F$104:AJ$104)</f>
        <v>105.24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28.46</v>
      </c>
      <c r="Z42" s="75">
        <f>IEX!O42</f>
        <v>0</v>
      </c>
      <c r="AA42" s="117">
        <f>STOA!I42</f>
        <v>40.97</v>
      </c>
      <c r="AB42" s="117">
        <f>-STOA!O42</f>
        <v>-285.59000000000003</v>
      </c>
      <c r="AC42">
        <f t="shared" si="0"/>
        <v>13.742111446054142</v>
      </c>
      <c r="AD42">
        <f t="shared" si="1"/>
        <v>964.10156689251448</v>
      </c>
      <c r="AE42">
        <f>'IDT-1'!C42</f>
        <v>0</v>
      </c>
      <c r="AF42" s="26"/>
      <c r="AG42">
        <f t="shared" si="2"/>
        <v>964.10156689251448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</v>
      </c>
      <c r="AM42" s="75">
        <f>RTM_PXI!I42</f>
        <v>0</v>
      </c>
      <c r="AN42" s="75">
        <f>RTM_PXI!O42</f>
        <v>0</v>
      </c>
      <c r="AO42" s="192">
        <f>GDAM_IEX!I42</f>
        <v>124.84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8.7758424053913942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697.69189679917747</v>
      </c>
      <c r="P43" s="77">
        <v>63.82</v>
      </c>
      <c r="Q43" s="77">
        <v>21.95</v>
      </c>
      <c r="R43" s="80">
        <v>21.350000000000005</v>
      </c>
      <c r="S43" s="80">
        <v>0</v>
      </c>
      <c r="T43" s="78">
        <f>SUMPRODUCT(LTA!F43:AJ43,LTA!F$101:AJ$101,LTA!F$104:AJ$104)</f>
        <v>103.90000000000002</v>
      </c>
      <c r="U43" s="78">
        <f>SUMPRODUCT(LTA!F43:AJ43,LTA!F$102:AJ$102,LTA!F$104:AJ$104)</f>
        <v>104.8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37.46</v>
      </c>
      <c r="Z43" s="75">
        <f>IEX!O43</f>
        <v>0</v>
      </c>
      <c r="AA43" s="117">
        <f>STOA!I43</f>
        <v>42.769999999999996</v>
      </c>
      <c r="AB43" s="117">
        <f>-STOA!O43</f>
        <v>-285.59000000000003</v>
      </c>
      <c r="AC43">
        <f t="shared" si="0"/>
        <v>13.936283349552266</v>
      </c>
      <c r="AD43">
        <f t="shared" si="1"/>
        <v>951.82145585501667</v>
      </c>
      <c r="AE43">
        <f>'IDT-1'!C43</f>
        <v>0</v>
      </c>
      <c r="AF43" s="26"/>
      <c r="AG43">
        <f t="shared" si="2"/>
        <v>951.82145585501667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-22</v>
      </c>
      <c r="AM43" s="75">
        <f>RTM_PXI!I43</f>
        <v>0</v>
      </c>
      <c r="AN43" s="75">
        <f>RTM_PXI!O43</f>
        <v>0</v>
      </c>
      <c r="AO43" s="192">
        <f>GDAM_IEX!I43</f>
        <v>115.83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21.693512820512819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696.90020648517736</v>
      </c>
      <c r="P44" s="77">
        <v>63.82</v>
      </c>
      <c r="Q44" s="77">
        <v>21.95</v>
      </c>
      <c r="R44" s="80">
        <v>21.350000000000005</v>
      </c>
      <c r="S44" s="80">
        <v>0</v>
      </c>
      <c r="T44" s="78">
        <f>SUMPRODUCT(LTA!F44:AJ44,LTA!F$101:AJ$101,LTA!F$104:AJ$104)</f>
        <v>111.27000000000001</v>
      </c>
      <c r="U44" s="78">
        <f>SUMPRODUCT(LTA!F44:AJ44,LTA!F$102:AJ$102,LTA!F$104:AJ$104)</f>
        <v>104.77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37.369999999999997</v>
      </c>
      <c r="Z44" s="75">
        <f>IEX!O44</f>
        <v>0</v>
      </c>
      <c r="AA44" s="117">
        <f>STOA!I44</f>
        <v>45.47</v>
      </c>
      <c r="AB44" s="117">
        <f>-STOA!O44</f>
        <v>-285.59000000000003</v>
      </c>
      <c r="AC44">
        <f t="shared" si="0"/>
        <v>13.982742444175791</v>
      </c>
      <c r="AD44">
        <f t="shared" si="1"/>
        <v>981.16097686151443</v>
      </c>
      <c r="AE44">
        <f>'IDT-1'!C44</f>
        <v>0</v>
      </c>
      <c r="AF44" s="26"/>
      <c r="AG44">
        <f t="shared" si="2"/>
        <v>981.16097686151443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111.14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21.693512820512819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696.349146815371</v>
      </c>
      <c r="P45" s="77">
        <v>63.82</v>
      </c>
      <c r="Q45" s="77">
        <v>21.95</v>
      </c>
      <c r="R45" s="80">
        <v>21.350000000000005</v>
      </c>
      <c r="S45" s="80">
        <v>0</v>
      </c>
      <c r="T45" s="78">
        <f>SUMPRODUCT(LTA!F45:AJ45,LTA!F$101:AJ$101,LTA!F$104:AJ$104)</f>
        <v>114.91</v>
      </c>
      <c r="U45" s="78">
        <f>SUMPRODUCT(LTA!F45:AJ45,LTA!F$102:AJ$102,LTA!F$104:AJ$104)</f>
        <v>104.77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50.57</v>
      </c>
      <c r="AB45" s="117">
        <f>-STOA!O45</f>
        <v>-285.59000000000003</v>
      </c>
      <c r="AC45">
        <f t="shared" si="0"/>
        <v>14.145737031914425</v>
      </c>
      <c r="AD45">
        <f t="shared" si="1"/>
        <v>969.38692260396954</v>
      </c>
      <c r="AE45">
        <f>'IDT-1'!C45</f>
        <v>0</v>
      </c>
      <c r="AF45" s="26"/>
      <c r="AG45">
        <f t="shared" si="2"/>
        <v>969.38692260396954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143.71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21.693512820512819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696.35630148737096</v>
      </c>
      <c r="P46" s="77">
        <v>63.82</v>
      </c>
      <c r="Q46" s="77">
        <v>21.95</v>
      </c>
      <c r="R46" s="80">
        <v>21.350000000000005</v>
      </c>
      <c r="S46" s="80">
        <v>0</v>
      </c>
      <c r="T46" s="78">
        <f>SUMPRODUCT(LTA!F46:AJ46,LTA!F$101:AJ$101,LTA!F$104:AJ$104)</f>
        <v>121.45</v>
      </c>
      <c r="U46" s="78">
        <f>SUMPRODUCT(LTA!F46:AJ46,LTA!F$102:AJ$102,LTA!F$104:AJ$104)</f>
        <v>104.75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53.87</v>
      </c>
      <c r="AB46" s="117">
        <f>-STOA!O46</f>
        <v>-285.59000000000003</v>
      </c>
      <c r="AC46">
        <f t="shared" si="0"/>
        <v>14.192302630639</v>
      </c>
      <c r="AD46">
        <f t="shared" si="1"/>
        <v>964.58751167724495</v>
      </c>
      <c r="AE46">
        <f>'IDT-1'!C46</f>
        <v>0</v>
      </c>
      <c r="AF46" s="26"/>
      <c r="AG46">
        <f t="shared" si="2"/>
        <v>964.58751167724495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134.13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8.7758424053913942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699.99448171174583</v>
      </c>
      <c r="P47" s="77">
        <v>63.82</v>
      </c>
      <c r="Q47" s="77">
        <v>21.95</v>
      </c>
      <c r="R47" s="80">
        <v>21.350000000000005</v>
      </c>
      <c r="S47" s="80">
        <v>0</v>
      </c>
      <c r="T47" s="78">
        <f>SUMPRODUCT(LTA!F47:AJ47,LTA!F$101:AJ$101,LTA!F$104:AJ$104)</f>
        <v>124.96</v>
      </c>
      <c r="U47" s="78">
        <f>SUMPRODUCT(LTA!F47:AJ47,LTA!F$102:AJ$102,LTA!F$104:AJ$104)</f>
        <v>104.74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56.87</v>
      </c>
      <c r="AB47" s="117">
        <f>-STOA!O47</f>
        <v>-285.59000000000003</v>
      </c>
      <c r="AC47">
        <f t="shared" si="0"/>
        <v>13.996996479349452</v>
      </c>
      <c r="AD47">
        <f t="shared" si="1"/>
        <v>952.6333276377876</v>
      </c>
      <c r="AE47">
        <f>'IDT-1'!C47</f>
        <v>0</v>
      </c>
      <c r="AF47" s="26"/>
      <c r="AG47">
        <f t="shared" si="2"/>
        <v>952.6333276377876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119.76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19.886538461538461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699.98732703974588</v>
      </c>
      <c r="P48" s="77">
        <v>63.82</v>
      </c>
      <c r="Q48" s="77">
        <v>21.95</v>
      </c>
      <c r="R48" s="80">
        <v>21.350000000000005</v>
      </c>
      <c r="S48" s="80">
        <v>0</v>
      </c>
      <c r="T48" s="78">
        <f>SUMPRODUCT(LTA!F48:AJ48,LTA!F$101:AJ$101,LTA!F$104:AJ$104)</f>
        <v>130.03</v>
      </c>
      <c r="U48" s="78">
        <f>SUMPRODUCT(LTA!F48:AJ48,LTA!F$102:AJ$102,LTA!F$104:AJ$104)</f>
        <v>104.75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58.37</v>
      </c>
      <c r="AB48" s="117">
        <f>-STOA!O48</f>
        <v>-285.59000000000003</v>
      </c>
      <c r="AC48">
        <f t="shared" si="0"/>
        <v>14.070546281140924</v>
      </c>
      <c r="AD48">
        <f t="shared" si="1"/>
        <v>950.87331922014346</v>
      </c>
      <c r="AE48">
        <f>'IDT-1'!C48</f>
        <v>0</v>
      </c>
      <c r="AF48" s="26"/>
      <c r="AG48">
        <f t="shared" si="2"/>
        <v>950.87331922014346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105.39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19.886538461538461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54.999151169071681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697.98769019533381</v>
      </c>
      <c r="P49" s="77">
        <v>63.82</v>
      </c>
      <c r="Q49" s="77">
        <v>21.95</v>
      </c>
      <c r="R49" s="80">
        <v>21.350000000000005</v>
      </c>
      <c r="S49" s="80">
        <v>0</v>
      </c>
      <c r="T49" s="78">
        <f>SUMPRODUCT(LTA!F49:AJ49,LTA!F$101:AJ$101,LTA!F$104:AJ$104)</f>
        <v>128.94999999999999</v>
      </c>
      <c r="U49" s="78">
        <f>SUMPRODUCT(LTA!F49:AJ49,LTA!F$102:AJ$102,LTA!F$104:AJ$104)</f>
        <v>104.73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58.37</v>
      </c>
      <c r="AB49" s="117">
        <f>-STOA!O49</f>
        <v>-285.59000000000003</v>
      </c>
      <c r="AC49">
        <f t="shared" si="0"/>
        <v>13.958958007197928</v>
      </c>
      <c r="AD49">
        <f t="shared" si="1"/>
        <v>938.30442181874605</v>
      </c>
      <c r="AE49">
        <f>'IDT-1'!C49</f>
        <v>0</v>
      </c>
      <c r="AF49" s="26"/>
      <c r="AG49">
        <f t="shared" si="2"/>
        <v>938.30442181874605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95.81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8.7758424053913942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54.999147881323104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698.93804662618754</v>
      </c>
      <c r="P50" s="77">
        <v>63.82</v>
      </c>
      <c r="Q50" s="77">
        <v>21.95</v>
      </c>
      <c r="R50" s="80">
        <v>21.350000000000005</v>
      </c>
      <c r="S50" s="80">
        <v>0</v>
      </c>
      <c r="T50" s="78">
        <f>SUMPRODUCT(LTA!F50:AJ50,LTA!F$101:AJ$101,LTA!F$104:AJ$104)</f>
        <v>132.59</v>
      </c>
      <c r="U50" s="78">
        <f>SUMPRODUCT(LTA!F50:AJ50,LTA!F$102:AJ$102,LTA!F$104:AJ$104)</f>
        <v>102.23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58.97</v>
      </c>
      <c r="AB50" s="117">
        <f>-STOA!O50</f>
        <v>-285.59000000000003</v>
      </c>
      <c r="AC50">
        <f t="shared" si="0"/>
        <v>13.718489627174135</v>
      </c>
      <c r="AD50">
        <f t="shared" si="1"/>
        <v>901.17454728572795</v>
      </c>
      <c r="AE50">
        <f>'IDT-1'!C50</f>
        <v>11.372999999999999</v>
      </c>
      <c r="AF50" s="26"/>
      <c r="AG50">
        <f t="shared" si="2"/>
        <v>912.547547285728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71.86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19.886538461538461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54.9991640702181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697.25721585018755</v>
      </c>
      <c r="P51" s="77">
        <v>63.82</v>
      </c>
      <c r="Q51" s="77">
        <v>21.95</v>
      </c>
      <c r="R51" s="80">
        <v>21.350000000000005</v>
      </c>
      <c r="S51" s="80">
        <v>0</v>
      </c>
      <c r="T51" s="78">
        <f>SUMPRODUCT(LTA!F51:AJ51,LTA!F$101:AJ$101,LTA!F$104:AJ$104)</f>
        <v>139.41</v>
      </c>
      <c r="U51" s="78">
        <f>SUMPRODUCT(LTA!F51:AJ51,LTA!F$102:AJ$102,LTA!F$104:AJ$104)</f>
        <v>102.35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60.47</v>
      </c>
      <c r="AB51" s="117">
        <f>-STOA!O51</f>
        <v>-285.59000000000003</v>
      </c>
      <c r="AC51">
        <f t="shared" si="0"/>
        <v>13.802545772156591</v>
      </c>
      <c r="AD51">
        <f t="shared" si="1"/>
        <v>860.42037260978771</v>
      </c>
      <c r="AE51">
        <f>'IDT-1'!C51</f>
        <v>22.702000000000002</v>
      </c>
      <c r="AF51" s="26"/>
      <c r="AG51">
        <f t="shared" si="2"/>
        <v>883.1223726097877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-60</v>
      </c>
      <c r="AM51" s="75">
        <f>RTM_PXI!I51</f>
        <v>0</v>
      </c>
      <c r="AN51" s="75">
        <f>RTM_PXI!O51</f>
        <v>0</v>
      </c>
      <c r="AO51" s="192">
        <f>GDAM_IEX!I51</f>
        <v>38.32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19.886538461538461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54.999093082694372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697.27152544818773</v>
      </c>
      <c r="P52" s="77">
        <v>63.82</v>
      </c>
      <c r="Q52" s="77">
        <v>21.95</v>
      </c>
      <c r="R52" s="80">
        <v>21.350000000000005</v>
      </c>
      <c r="S52" s="80">
        <v>0</v>
      </c>
      <c r="T52" s="78">
        <f>SUMPRODUCT(LTA!F52:AJ52,LTA!F$101:AJ$101,LTA!F$104:AJ$104)</f>
        <v>141.80999999999997</v>
      </c>
      <c r="U52" s="78">
        <f>SUMPRODUCT(LTA!F52:AJ52,LTA!F$102:AJ$102,LTA!F$104:AJ$104)</f>
        <v>102.27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59.269999999999996</v>
      </c>
      <c r="AB52" s="117">
        <f>-STOA!O52</f>
        <v>-285.59000000000003</v>
      </c>
      <c r="AC52">
        <f t="shared" si="0"/>
        <v>13.686071071928781</v>
      </c>
      <c r="AD52">
        <f t="shared" si="1"/>
        <v>847.3010859204918</v>
      </c>
      <c r="AE52">
        <f>'IDT-1'!C52</f>
        <v>31.795000000000002</v>
      </c>
      <c r="AF52" s="26"/>
      <c r="AG52">
        <f t="shared" si="2"/>
        <v>879.09608592049176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-60</v>
      </c>
      <c r="AM52" s="75">
        <f>RTM_PXI!I52</f>
        <v>0</v>
      </c>
      <c r="AN52" s="75">
        <f>RTM_PXI!O52</f>
        <v>0</v>
      </c>
      <c r="AO52" s="192">
        <f>GDAM_IEX!I52</f>
        <v>23.95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23.186230769230768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696.74990342818762</v>
      </c>
      <c r="P53" s="77">
        <v>63.82</v>
      </c>
      <c r="Q53" s="77">
        <v>21.95</v>
      </c>
      <c r="R53" s="80">
        <v>21.350000000000005</v>
      </c>
      <c r="S53" s="80">
        <v>0</v>
      </c>
      <c r="T53" s="78">
        <f>SUMPRODUCT(LTA!F53:AJ53,LTA!F$101:AJ$101,LTA!F$104:AJ$104)</f>
        <v>143.51</v>
      </c>
      <c r="U53" s="78">
        <f>SUMPRODUCT(LTA!F53:AJ53,LTA!F$102:AJ$102,LTA!F$104:AJ$104)</f>
        <v>102.2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59.269999999999996</v>
      </c>
      <c r="AB53" s="117">
        <f>-STOA!O53</f>
        <v>-285.59000000000003</v>
      </c>
      <c r="AC53">
        <f t="shared" si="0"/>
        <v>13.33732879611081</v>
      </c>
      <c r="AD53">
        <f t="shared" si="1"/>
        <v>828.10880540130768</v>
      </c>
      <c r="AE53">
        <f>'IDT-1'!C53</f>
        <v>45</v>
      </c>
      <c r="AF53" s="26"/>
      <c r="AG53">
        <f t="shared" si="2"/>
        <v>873.10880540130768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23.186230769230768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696.74990342818762</v>
      </c>
      <c r="P54" s="77">
        <v>63.82</v>
      </c>
      <c r="Q54" s="77">
        <v>21.95</v>
      </c>
      <c r="R54" s="80">
        <v>21.350000000000005</v>
      </c>
      <c r="S54" s="80">
        <v>0</v>
      </c>
      <c r="T54" s="78">
        <f>SUMPRODUCT(LTA!F54:AJ54,LTA!F$101:AJ$101,LTA!F$104:AJ$104)</f>
        <v>145.65</v>
      </c>
      <c r="U54" s="78">
        <f>SUMPRODUCT(LTA!F54:AJ54,LTA!F$102:AJ$102,LTA!F$104:AJ$104)</f>
        <v>102.35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59.269999999999996</v>
      </c>
      <c r="AB54" s="117">
        <f>-STOA!O54</f>
        <v>-285.59000000000003</v>
      </c>
      <c r="AC54">
        <f t="shared" si="0"/>
        <v>13.401871433721787</v>
      </c>
      <c r="AD54">
        <f t="shared" si="1"/>
        <v>825.33426276369664</v>
      </c>
      <c r="AE54">
        <f>'IDT-1'!C54</f>
        <v>25</v>
      </c>
      <c r="AF54" s="26"/>
      <c r="AG54">
        <f t="shared" si="2"/>
        <v>850.33426276369664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8.7758424053913942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703.22729730614788</v>
      </c>
      <c r="P55" s="77">
        <v>63.82</v>
      </c>
      <c r="Q55" s="77">
        <v>21.95</v>
      </c>
      <c r="R55" s="80">
        <v>21.350000000000005</v>
      </c>
      <c r="S55" s="80">
        <v>0</v>
      </c>
      <c r="T55" s="78">
        <f>SUMPRODUCT(LTA!F55:AJ55,LTA!F$101:AJ$101,LTA!F$104:AJ$104)</f>
        <v>143.44000000000003</v>
      </c>
      <c r="U55" s="78">
        <f>SUMPRODUCT(LTA!F55:AJ55,LTA!F$102:AJ$102,LTA!F$104:AJ$104)</f>
        <v>102.26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59.269999999999996</v>
      </c>
      <c r="AB55" s="117">
        <f>-STOA!O55</f>
        <v>-285.59000000000003</v>
      </c>
      <c r="AC55">
        <f t="shared" si="0"/>
        <v>13.369979255748243</v>
      </c>
      <c r="AD55">
        <f t="shared" si="1"/>
        <v>815.7154094257462</v>
      </c>
      <c r="AE55">
        <f>'IDT-1'!C55</f>
        <v>0</v>
      </c>
      <c r="AF55" s="26"/>
      <c r="AG55">
        <f t="shared" si="2"/>
        <v>815.7154094257462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8.7758424053913942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696.32669100808459</v>
      </c>
      <c r="P56" s="77">
        <v>63.82</v>
      </c>
      <c r="Q56" s="77">
        <v>21.95</v>
      </c>
      <c r="R56" s="80">
        <v>21.350000000000005</v>
      </c>
      <c r="S56" s="80">
        <v>0</v>
      </c>
      <c r="T56" s="78">
        <f>SUMPRODUCT(LTA!F56:AJ56,LTA!F$101:AJ$101,LTA!F$104:AJ$104)</f>
        <v>143.38999999999999</v>
      </c>
      <c r="U56" s="78">
        <f>SUMPRODUCT(LTA!F56:AJ56,LTA!F$102:AJ$102,LTA!F$104:AJ$104)</f>
        <v>102.25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59.269999999999996</v>
      </c>
      <c r="AB56" s="117">
        <f>-STOA!O56</f>
        <v>-285.59000000000003</v>
      </c>
      <c r="AC56">
        <f t="shared" si="0"/>
        <v>13.504044725813582</v>
      </c>
      <c r="AD56">
        <f t="shared" si="1"/>
        <v>786.6207376576175</v>
      </c>
      <c r="AE56">
        <f>'IDT-1'!C56</f>
        <v>0</v>
      </c>
      <c r="AF56" s="26"/>
      <c r="AG56">
        <f t="shared" si="2"/>
        <v>786.6207376576175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8.7758424053913942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695.44221602407833</v>
      </c>
      <c r="P57" s="77">
        <v>63.82</v>
      </c>
      <c r="Q57" s="77">
        <v>21.95</v>
      </c>
      <c r="R57" s="80">
        <v>21.350000000000005</v>
      </c>
      <c r="S57" s="80">
        <v>0</v>
      </c>
      <c r="T57" s="78">
        <f>SUMPRODUCT(LTA!F57:AJ57,LTA!F$101:AJ$101,LTA!F$104:AJ$104)</f>
        <v>156.33000000000001</v>
      </c>
      <c r="U57" s="78">
        <f>SUMPRODUCT(LTA!F57:AJ57,LTA!F$102:AJ$102,LTA!F$104:AJ$104)</f>
        <v>102.2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57.47</v>
      </c>
      <c r="AB57" s="117">
        <f>-STOA!O57</f>
        <v>-285.59000000000003</v>
      </c>
      <c r="AC57">
        <f t="shared" si="0"/>
        <v>13.549462708343349</v>
      </c>
      <c r="AD57">
        <f t="shared" si="1"/>
        <v>801.7808446910816</v>
      </c>
      <c r="AE57">
        <f>'IDT-1'!C57</f>
        <v>-25</v>
      </c>
      <c r="AF57" s="26"/>
      <c r="AG57">
        <f t="shared" si="2"/>
        <v>776.7808446910816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8.7758424053913942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702.82774835657779</v>
      </c>
      <c r="P58" s="77">
        <v>63.82</v>
      </c>
      <c r="Q58" s="77">
        <v>21.95</v>
      </c>
      <c r="R58" s="80">
        <v>21.350000000000005</v>
      </c>
      <c r="S58" s="80">
        <v>0</v>
      </c>
      <c r="T58" s="78">
        <f>SUMPRODUCT(LTA!F58:AJ58,LTA!F$101:AJ$101,LTA!F$104:AJ$104)</f>
        <v>155.08000000000001</v>
      </c>
      <c r="U58" s="78">
        <f>SUMPRODUCT(LTA!F58:AJ58,LTA!F$102:AJ$102,LTA!F$104:AJ$104)</f>
        <v>102.28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</v>
      </c>
      <c r="AA58" s="117">
        <f>STOA!I58</f>
        <v>53.87</v>
      </c>
      <c r="AB58" s="117">
        <f>-STOA!O58</f>
        <v>-285.59000000000003</v>
      </c>
      <c r="AC58">
        <f t="shared" si="0"/>
        <v>13.785554453402034</v>
      </c>
      <c r="AD58">
        <f t="shared" si="1"/>
        <v>780.16028527852234</v>
      </c>
      <c r="AE58">
        <f>'IDT-1'!C58</f>
        <v>-2</v>
      </c>
      <c r="AF58" s="26"/>
      <c r="AG58">
        <f t="shared" si="2"/>
        <v>778.16028527852234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-97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8.7758424053913942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703.14662205356353</v>
      </c>
      <c r="P59" s="77">
        <v>63.82</v>
      </c>
      <c r="Q59" s="77">
        <v>21.95</v>
      </c>
      <c r="R59" s="80">
        <v>21.350000000000005</v>
      </c>
      <c r="S59" s="80">
        <v>0</v>
      </c>
      <c r="T59" s="78">
        <f>SUMPRODUCT(LTA!F59:AJ59,LTA!F$101:AJ$101,LTA!F$104:AJ$104)</f>
        <v>153.01999999999998</v>
      </c>
      <c r="U59" s="78">
        <f>SUMPRODUCT(LTA!F59:AJ59,LTA!F$102:AJ$102,LTA!F$104:AJ$104)</f>
        <v>102.28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</v>
      </c>
      <c r="AA59" s="117">
        <f>STOA!I59</f>
        <v>53.87</v>
      </c>
      <c r="AB59" s="117">
        <f>-STOA!O59</f>
        <v>-285.59000000000003</v>
      </c>
      <c r="AC59">
        <f t="shared" si="0"/>
        <v>13.663695011669162</v>
      </c>
      <c r="AD59">
        <f t="shared" si="1"/>
        <v>790.54101841724082</v>
      </c>
      <c r="AE59">
        <f>'IDT-1'!C59</f>
        <v>-2</v>
      </c>
      <c r="AF59" s="26"/>
      <c r="AG59">
        <f t="shared" si="2"/>
        <v>788.54101841724082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8.7758424053913942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699.85824393790654</v>
      </c>
      <c r="P60" s="77">
        <v>63.82</v>
      </c>
      <c r="Q60" s="77">
        <v>21.95</v>
      </c>
      <c r="R60" s="80">
        <v>21.350000000000005</v>
      </c>
      <c r="S60" s="80">
        <v>0</v>
      </c>
      <c r="T60" s="78">
        <f>SUMPRODUCT(LTA!F60:AJ60,LTA!F$101:AJ$101,LTA!F$104:AJ$104)</f>
        <v>149.41999999999999</v>
      </c>
      <c r="U60" s="78">
        <f>SUMPRODUCT(LTA!F60:AJ60,LTA!F$102:AJ$102,LTA!F$104:AJ$104)</f>
        <v>102.24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52.07</v>
      </c>
      <c r="AB60" s="117">
        <f>-STOA!O60</f>
        <v>-285.59000000000003</v>
      </c>
      <c r="AC60">
        <f t="shared" si="0"/>
        <v>13.276150820974545</v>
      </c>
      <c r="AD60">
        <f t="shared" si="1"/>
        <v>817.20018449227837</v>
      </c>
      <c r="AE60">
        <f>'IDT-1'!C60</f>
        <v>-35</v>
      </c>
      <c r="AF60" s="26"/>
      <c r="AG60">
        <f t="shared" si="2"/>
        <v>782.20018449227837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-52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8.7758424053913942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697.476594745527</v>
      </c>
      <c r="P61" s="77">
        <v>63.82</v>
      </c>
      <c r="Q61" s="77">
        <v>21.95</v>
      </c>
      <c r="R61" s="80">
        <v>21.350000000000005</v>
      </c>
      <c r="S61" s="80">
        <v>0</v>
      </c>
      <c r="T61" s="78">
        <f>SUMPRODUCT(LTA!F61:AJ61,LTA!F$101:AJ$101,LTA!F$104:AJ$104)</f>
        <v>142.38999999999999</v>
      </c>
      <c r="U61" s="78">
        <f>SUMPRODUCT(LTA!F61:AJ61,LTA!F$102:AJ$102,LTA!F$104:AJ$104)</f>
        <v>102.29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49.37</v>
      </c>
      <c r="AB61" s="117">
        <f>-STOA!O61</f>
        <v>-285.59000000000003</v>
      </c>
      <c r="AC61">
        <f t="shared" si="0"/>
        <v>13.107861415426237</v>
      </c>
      <c r="AD61">
        <f t="shared" si="1"/>
        <v>812.30682470544718</v>
      </c>
      <c r="AE61">
        <f>'IDT-1'!C61</f>
        <v>-40</v>
      </c>
      <c r="AF61" s="26"/>
      <c r="AG61">
        <f t="shared" si="2"/>
        <v>772.30682470544718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8.7758424053913942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696.10969491638843</v>
      </c>
      <c r="P62" s="77">
        <v>63.82</v>
      </c>
      <c r="Q62" s="77">
        <v>21.95</v>
      </c>
      <c r="R62" s="80">
        <v>21.350000000000005</v>
      </c>
      <c r="S62" s="80">
        <v>0</v>
      </c>
      <c r="T62" s="78">
        <f>SUMPRODUCT(LTA!F62:AJ62,LTA!F$101:AJ$101,LTA!F$104:AJ$104)</f>
        <v>129.16</v>
      </c>
      <c r="U62" s="78">
        <f>SUMPRODUCT(LTA!F62:AJ62,LTA!F$102:AJ$102,LTA!F$104:AJ$104)</f>
        <v>102.24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46.97</v>
      </c>
      <c r="AB62" s="117">
        <f>-STOA!O62</f>
        <v>-285.59000000000003</v>
      </c>
      <c r="AC62">
        <f t="shared" si="0"/>
        <v>13.002239334540796</v>
      </c>
      <c r="AD62">
        <f t="shared" si="1"/>
        <v>790.36554695719406</v>
      </c>
      <c r="AE62">
        <f>'IDT-1'!C62</f>
        <v>-30</v>
      </c>
      <c r="AF62" s="26"/>
      <c r="AG62">
        <f t="shared" si="2"/>
        <v>760.36554695719406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8.7758424053913942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55.000000000000007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698.65988676983352</v>
      </c>
      <c r="P63" s="77">
        <v>63.82</v>
      </c>
      <c r="Q63" s="77">
        <v>21.95</v>
      </c>
      <c r="R63" s="80">
        <v>21.350000000000005</v>
      </c>
      <c r="S63" s="80">
        <v>0</v>
      </c>
      <c r="T63" s="78">
        <f>SUMPRODUCT(LTA!F63:AJ63,LTA!F$101:AJ$101,LTA!F$104:AJ$104)</f>
        <v>110.10999999999999</v>
      </c>
      <c r="U63" s="78">
        <f>SUMPRODUCT(LTA!F63:AJ63,LTA!F$102:AJ$102,LTA!F$104:AJ$104)</f>
        <v>102.34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43.67</v>
      </c>
      <c r="AB63" s="117">
        <f>-STOA!O63</f>
        <v>-285.59000000000003</v>
      </c>
      <c r="AC63">
        <f t="shared" si="0"/>
        <v>12.858722849348924</v>
      </c>
      <c r="AD63">
        <f t="shared" si="1"/>
        <v>780.22700632587612</v>
      </c>
      <c r="AE63">
        <f>'IDT-1'!C63</f>
        <v>-30</v>
      </c>
      <c r="AF63" s="26"/>
      <c r="AG63">
        <f t="shared" si="2"/>
        <v>750.22700632587612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8.7758424053913942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55.000000000000007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708.55707295935758</v>
      </c>
      <c r="P64" s="77">
        <v>63.82</v>
      </c>
      <c r="Q64" s="77">
        <v>21.95</v>
      </c>
      <c r="R64" s="80">
        <v>21.350000000000005</v>
      </c>
      <c r="S64" s="80">
        <v>0</v>
      </c>
      <c r="T64" s="78">
        <f>SUMPRODUCT(LTA!F64:AJ64,LTA!F$101:AJ$101,LTA!F$104:AJ$104)</f>
        <v>102.36</v>
      </c>
      <c r="U64" s="78">
        <f>SUMPRODUCT(LTA!F64:AJ64,LTA!F$102:AJ$102,LTA!F$104:AJ$104)</f>
        <v>102.34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40.07</v>
      </c>
      <c r="AB64" s="117">
        <f>-STOA!O64</f>
        <v>-285.59000000000003</v>
      </c>
      <c r="AC64">
        <f t="shared" si="0"/>
        <v>12.987988128171857</v>
      </c>
      <c r="AD64">
        <f t="shared" si="1"/>
        <v>762.64492723657713</v>
      </c>
      <c r="AE64">
        <f>'IDT-1'!C64</f>
        <v>-25</v>
      </c>
      <c r="AF64" s="26"/>
      <c r="AG64">
        <f t="shared" si="2"/>
        <v>737.64492723657713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8.7758424053913942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707.64072253773327</v>
      </c>
      <c r="P65" s="77">
        <v>63.82</v>
      </c>
      <c r="Q65" s="77">
        <v>21.95</v>
      </c>
      <c r="R65" s="80">
        <v>21.350000000000005</v>
      </c>
      <c r="S65" s="80">
        <v>0</v>
      </c>
      <c r="T65" s="78">
        <f>SUMPRODUCT(LTA!F65:AJ65,LTA!F$101:AJ$101,LTA!F$104:AJ$104)</f>
        <v>92.36</v>
      </c>
      <c r="U65" s="78">
        <f>SUMPRODUCT(LTA!F65:AJ65,LTA!F$102:AJ$102,LTA!F$104:AJ$104)</f>
        <v>102.35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36.47</v>
      </c>
      <c r="AB65" s="117">
        <f>-STOA!O65</f>
        <v>-285.59000000000003</v>
      </c>
      <c r="AC65">
        <f t="shared" si="0"/>
        <v>12.922479137116932</v>
      </c>
      <c r="AD65">
        <f t="shared" si="1"/>
        <v>741.2040858060077</v>
      </c>
      <c r="AE65">
        <f>'IDT-1'!C65</f>
        <v>-10</v>
      </c>
      <c r="AF65" s="26"/>
      <c r="AG65">
        <f t="shared" si="2"/>
        <v>731.2040858060077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8.7758424053913942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711.676752897455</v>
      </c>
      <c r="P66" s="77">
        <v>63.82</v>
      </c>
      <c r="Q66" s="77">
        <v>21.95</v>
      </c>
      <c r="R66" s="80">
        <v>21.350000000000005</v>
      </c>
      <c r="S66" s="80">
        <v>0</v>
      </c>
      <c r="T66" s="78">
        <f>SUMPRODUCT(LTA!F66:AJ66,LTA!F$101:AJ$101,LTA!F$104:AJ$104)</f>
        <v>83.57</v>
      </c>
      <c r="U66" s="78">
        <f>SUMPRODUCT(LTA!F66:AJ66,LTA!F$102:AJ$102,LTA!F$104:AJ$104)</f>
        <v>102.63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31.97</v>
      </c>
      <c r="AB66" s="117">
        <f>-STOA!O66</f>
        <v>-285.59000000000003</v>
      </c>
      <c r="AC66">
        <f t="shared" si="0"/>
        <v>12.887898841893463</v>
      </c>
      <c r="AD66">
        <f t="shared" si="1"/>
        <v>727.26469646095313</v>
      </c>
      <c r="AE66">
        <f>'IDT-1'!C66</f>
        <v>0</v>
      </c>
      <c r="AF66" s="26"/>
      <c r="AG66">
        <f t="shared" si="2"/>
        <v>727.26469646095313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-75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8.7758424053913942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54.999999999999986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714.76779699809458</v>
      </c>
      <c r="P67" s="77">
        <v>63.82</v>
      </c>
      <c r="Q67" s="77">
        <v>21.95</v>
      </c>
      <c r="R67" s="80">
        <v>21.350000000000005</v>
      </c>
      <c r="S67" s="80">
        <v>0</v>
      </c>
      <c r="T67" s="78">
        <f>SUMPRODUCT(LTA!F67:AJ67,LTA!F$101:AJ$101,LTA!F$104:AJ$104)</f>
        <v>77.149999999999991</v>
      </c>
      <c r="U67" s="78">
        <f>SUMPRODUCT(LTA!F67:AJ67,LTA!F$102:AJ$102,LTA!F$104:AJ$104)</f>
        <v>102.98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28.97</v>
      </c>
      <c r="AB67" s="117">
        <f>-STOA!O67</f>
        <v>-285.59000000000003</v>
      </c>
      <c r="AC67">
        <f t="shared" si="0"/>
        <v>12.702112117146159</v>
      </c>
      <c r="AD67">
        <f t="shared" si="1"/>
        <v>736.47152728633978</v>
      </c>
      <c r="AE67">
        <f>'IDT-1'!C67</f>
        <v>0</v>
      </c>
      <c r="AF67" s="26"/>
      <c r="AG67">
        <f t="shared" si="2"/>
        <v>736.47152728633978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8.7758424053913942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54.999999999999986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712.29204836229451</v>
      </c>
      <c r="P68" s="77">
        <v>63.82</v>
      </c>
      <c r="Q68" s="77">
        <v>21.95</v>
      </c>
      <c r="R68" s="80">
        <v>21.350000000000005</v>
      </c>
      <c r="S68" s="80">
        <v>0</v>
      </c>
      <c r="T68" s="78">
        <f>SUMPRODUCT(LTA!F68:AJ68,LTA!F$101:AJ$101,LTA!F$104:AJ$104)</f>
        <v>66.489999999999995</v>
      </c>
      <c r="U68" s="78">
        <f>SUMPRODUCT(LTA!F68:AJ68,LTA!F$102:AJ$102,LTA!F$104:AJ$104)</f>
        <v>103.53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23.27</v>
      </c>
      <c r="AB68" s="117">
        <f>-STOA!O68</f>
        <v>-285.59000000000003</v>
      </c>
      <c r="AC68">
        <f t="shared" ref="AC68:AC98" si="3">SUMIF(B68:AB68,"&gt;0")*$AC$2-SUMIF(B68:AB68,"&lt;0")*($AC$2/(1-$AC$2))+SUMIF(AI68:AR68,"&gt;0")*$AC$2-SUMIF(AI68:AR68,"&lt;0")*($AC$2/(1-$AC$2))</f>
        <v>12.363634978707212</v>
      </c>
      <c r="AD68">
        <f t="shared" ref="AD68:AD98" si="4">SUM(B68:AB68,AI68:AR68)-AC68</f>
        <v>738.52425578897873</v>
      </c>
      <c r="AE68">
        <f>'IDT-1'!C68</f>
        <v>0</v>
      </c>
      <c r="AF68" s="26"/>
      <c r="AG68">
        <f t="shared" ref="AG68:AG98" si="5">SUM(AD68:AF68)</f>
        <v>738.52425578897873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8.7758424053913942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54.999999999999986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718.28014896751984</v>
      </c>
      <c r="P69" s="77">
        <v>63.82</v>
      </c>
      <c r="Q69" s="77">
        <v>21.95</v>
      </c>
      <c r="R69" s="80">
        <v>19.619999999999997</v>
      </c>
      <c r="S69" s="80">
        <v>0</v>
      </c>
      <c r="T69" s="78">
        <f>SUMPRODUCT(LTA!F69:AJ69,LTA!F$101:AJ$101,LTA!F$104:AJ$104)</f>
        <v>53.04</v>
      </c>
      <c r="U69" s="78">
        <f>SUMPRODUCT(LTA!F69:AJ69,LTA!F$102:AJ$102,LTA!F$104:AJ$104)</f>
        <v>104.02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18.47</v>
      </c>
      <c r="AB69" s="117">
        <f>-STOA!O69</f>
        <v>-285.59000000000003</v>
      </c>
      <c r="AC69">
        <f t="shared" si="3"/>
        <v>12.022865075978311</v>
      </c>
      <c r="AD69">
        <f t="shared" si="4"/>
        <v>750.36312629693293</v>
      </c>
      <c r="AE69">
        <f>'IDT-1'!C69</f>
        <v>0</v>
      </c>
      <c r="AF69" s="26"/>
      <c r="AG69">
        <f t="shared" si="5"/>
        <v>750.36312629693293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8.7758424053913942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54.999999999999986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732.43638796761991</v>
      </c>
      <c r="P70" s="77">
        <v>63.82</v>
      </c>
      <c r="Q70" s="77">
        <v>21.95</v>
      </c>
      <c r="R70" s="80">
        <v>8.5373428749222153</v>
      </c>
      <c r="S70" s="80">
        <v>0</v>
      </c>
      <c r="T70" s="78">
        <f>SUMPRODUCT(LTA!F70:AJ70,LTA!F$101:AJ$101,LTA!F$104:AJ$104)</f>
        <v>46.81</v>
      </c>
      <c r="U70" s="78">
        <f>SUMPRODUCT(LTA!F70:AJ70,LTA!F$102:AJ$102,LTA!F$104:AJ$104)</f>
        <v>112.98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13.97</v>
      </c>
      <c r="AB70" s="117">
        <f>-STOA!O70</f>
        <v>-285.59000000000003</v>
      </c>
      <c r="AC70">
        <f t="shared" si="3"/>
        <v>12.229655401966806</v>
      </c>
      <c r="AD70">
        <f t="shared" si="4"/>
        <v>729.45991784596663</v>
      </c>
      <c r="AE70">
        <f>'IDT-1'!C70</f>
        <v>40</v>
      </c>
      <c r="AF70" s="26"/>
      <c r="AG70">
        <f t="shared" si="5"/>
        <v>769.45991784596663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-37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8.7758424053913942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54.999999999999986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747.07468844149344</v>
      </c>
      <c r="P71" s="77">
        <v>63.82</v>
      </c>
      <c r="Q71" s="77">
        <v>21.95</v>
      </c>
      <c r="R71" s="80">
        <v>2.66</v>
      </c>
      <c r="S71" s="80">
        <v>0</v>
      </c>
      <c r="T71" s="78">
        <f>SUMPRODUCT(LTA!F71:AJ71,LTA!F$101:AJ$101,LTA!F$104:AJ$104)</f>
        <v>38</v>
      </c>
      <c r="U71" s="78">
        <f>SUMPRODUCT(LTA!F71:AJ71,LTA!F$102:AJ$102,LTA!F$104:AJ$104)</f>
        <v>114.45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10.97</v>
      </c>
      <c r="AB71" s="117">
        <f>-STOA!O71</f>
        <v>-285.59000000000003</v>
      </c>
      <c r="AC71">
        <f t="shared" si="3"/>
        <v>12.109222298571233</v>
      </c>
      <c r="AD71">
        <f t="shared" si="4"/>
        <v>740.00130854831366</v>
      </c>
      <c r="AE71">
        <f>'IDT-1'!C71</f>
        <v>64.763000000000005</v>
      </c>
      <c r="AF71" s="26"/>
      <c r="AG71">
        <f t="shared" si="5"/>
        <v>804.76430854831369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8.7758424053913942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54.999999999999986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761.62175324059331</v>
      </c>
      <c r="P72" s="77">
        <v>63.82</v>
      </c>
      <c r="Q72" s="77">
        <v>21.95</v>
      </c>
      <c r="R72" s="80">
        <v>0</v>
      </c>
      <c r="S72" s="80">
        <v>0</v>
      </c>
      <c r="T72" s="78">
        <f>SUMPRODUCT(LTA!F72:AJ72,LTA!F$101:AJ$101,LTA!F$104:AJ$104)</f>
        <v>28.330000000000002</v>
      </c>
      <c r="U72" s="78">
        <f>SUMPRODUCT(LTA!F72:AJ72,LTA!F$102:AJ$102,LTA!F$104:AJ$104)</f>
        <v>115.78999999999999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6.47</v>
      </c>
      <c r="AB72" s="117">
        <f>-STOA!O72</f>
        <v>-285.59000000000003</v>
      </c>
      <c r="AC72">
        <f t="shared" si="3"/>
        <v>12.467013488980873</v>
      </c>
      <c r="AD72">
        <f t="shared" si="4"/>
        <v>764.23058215700382</v>
      </c>
      <c r="AE72">
        <f>'IDT-1'!C72</f>
        <v>59.311999999999998</v>
      </c>
      <c r="AF72" s="26"/>
      <c r="AG72">
        <f t="shared" si="5"/>
        <v>823.54258215700384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-33</v>
      </c>
      <c r="AM72" s="75">
        <f>RTM_PXI!I72</f>
        <v>0</v>
      </c>
      <c r="AN72" s="75">
        <f>RTM_PXI!O72</f>
        <v>0</v>
      </c>
      <c r="AO72" s="192">
        <f>GDAM_IEX!I72</f>
        <v>33.53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8.7758424053913942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54.99930419381365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784.98379994749359</v>
      </c>
      <c r="P73" s="77">
        <v>63.82</v>
      </c>
      <c r="Q73" s="77">
        <v>21.95</v>
      </c>
      <c r="R73" s="80">
        <v>0</v>
      </c>
      <c r="S73" s="80">
        <v>0</v>
      </c>
      <c r="T73" s="78">
        <f>SUMPRODUCT(LTA!F73:AJ73,LTA!F$101:AJ$101,LTA!F$104:AJ$104)</f>
        <v>18.8</v>
      </c>
      <c r="U73" s="78">
        <f>SUMPRODUCT(LTA!F73:AJ73,LTA!F$102:AJ$102,LTA!F$104:AJ$104)</f>
        <v>117.12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1.67</v>
      </c>
      <c r="AB73" s="117">
        <f>-STOA!O73</f>
        <v>-285.59000000000003</v>
      </c>
      <c r="AC73">
        <f t="shared" si="3"/>
        <v>12.504924611773985</v>
      </c>
      <c r="AD73">
        <f t="shared" si="4"/>
        <v>780.55402193492466</v>
      </c>
      <c r="AE73">
        <f>'IDT-1'!C73</f>
        <v>59.506</v>
      </c>
      <c r="AF73" s="26"/>
      <c r="AG73">
        <f t="shared" si="5"/>
        <v>840.06002193492463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-27</v>
      </c>
      <c r="AM73" s="75">
        <f>RTM_PXI!I73</f>
        <v>0</v>
      </c>
      <c r="AN73" s="75">
        <f>RTM_PXI!O73</f>
        <v>0</v>
      </c>
      <c r="AO73" s="192">
        <f>GDAM_IEX!I73</f>
        <v>33.53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8.7758424053913942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54.999306387540194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790.01321127329368</v>
      </c>
      <c r="P74" s="77">
        <v>63.82</v>
      </c>
      <c r="Q74" s="77">
        <v>21.95</v>
      </c>
      <c r="R74" s="80">
        <v>0</v>
      </c>
      <c r="S74" s="80">
        <v>0</v>
      </c>
      <c r="T74" s="78">
        <f>SUMPRODUCT(LTA!F74:AJ74,LTA!F$101:AJ$101,LTA!F$104:AJ$104)</f>
        <v>16.760000000000002</v>
      </c>
      <c r="U74" s="78">
        <f>SUMPRODUCT(LTA!F74:AJ74,LTA!F$102:AJ$102,LTA!F$104:AJ$104)</f>
        <v>118.13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1.0699999999999998</v>
      </c>
      <c r="AB74" s="117">
        <f>-STOA!O74</f>
        <v>-285.59000000000003</v>
      </c>
      <c r="AC74">
        <f t="shared" si="3"/>
        <v>12.554757920479474</v>
      </c>
      <c r="AD74">
        <f t="shared" si="4"/>
        <v>810.27360214574583</v>
      </c>
      <c r="AE74">
        <f>'IDT-1'!C74</f>
        <v>53.636000000000003</v>
      </c>
      <c r="AF74" s="26"/>
      <c r="AG74">
        <f t="shared" si="5"/>
        <v>863.90960214574579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47.9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8.8445826853291862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54.99930419381365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790.54942493066198</v>
      </c>
      <c r="P75" s="77">
        <v>63.82</v>
      </c>
      <c r="Q75" s="77">
        <v>21.95</v>
      </c>
      <c r="R75" s="80">
        <v>0</v>
      </c>
      <c r="S75" s="80">
        <v>0</v>
      </c>
      <c r="T75" s="78">
        <f>SUMPRODUCT(LTA!F75:AJ75,LTA!F$101:AJ$101,LTA!F$104:AJ$104)</f>
        <v>23.5</v>
      </c>
      <c r="U75" s="78">
        <f>SUMPRODUCT(LTA!F75:AJ75,LTA!F$102:AJ$102,LTA!F$104:AJ$104)</f>
        <v>119.9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0.55000000000000004</v>
      </c>
      <c r="AB75" s="117">
        <f>-STOA!O75</f>
        <v>-206.3</v>
      </c>
      <c r="AC75">
        <f t="shared" si="3"/>
        <v>11.646976804943233</v>
      </c>
      <c r="AD75">
        <f t="shared" si="4"/>
        <v>835.16633500486159</v>
      </c>
      <c r="AE75">
        <f>'IDT-1'!C75</f>
        <v>40</v>
      </c>
      <c r="AF75" s="26"/>
      <c r="AG75">
        <f t="shared" si="5"/>
        <v>875.16633500486159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-31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8.8445826853291862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54.999306387540194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785.17237956896213</v>
      </c>
      <c r="P76" s="77">
        <v>63.82</v>
      </c>
      <c r="Q76" s="77">
        <v>21.95</v>
      </c>
      <c r="R76" s="80">
        <v>0</v>
      </c>
      <c r="S76" s="80">
        <v>0</v>
      </c>
      <c r="T76" s="78">
        <f>SUMPRODUCT(LTA!F76:AJ76,LTA!F$101:AJ$101,LTA!F$104:AJ$104)</f>
        <v>20.55</v>
      </c>
      <c r="U76" s="78">
        <f>SUMPRODUCT(LTA!F76:AJ76,LTA!F$102:AJ$102,LTA!F$104:AJ$104)</f>
        <v>120.45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0.55000000000000004</v>
      </c>
      <c r="AB76" s="117">
        <f>-STOA!O76</f>
        <v>-206.3</v>
      </c>
      <c r="AC76">
        <f t="shared" si="3"/>
        <v>11.560782570020676</v>
      </c>
      <c r="AD76">
        <f t="shared" si="4"/>
        <v>829.47548607181091</v>
      </c>
      <c r="AE76">
        <f>'IDT-1'!C76</f>
        <v>40</v>
      </c>
      <c r="AF76" s="26"/>
      <c r="AG76">
        <f t="shared" si="5"/>
        <v>869.47548607181091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-29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8.8445826853291862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54.999999999999993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779.08728668316201</v>
      </c>
      <c r="P77" s="77">
        <v>63.82</v>
      </c>
      <c r="Q77" s="77">
        <v>21.95</v>
      </c>
      <c r="R77" s="80">
        <v>0</v>
      </c>
      <c r="S77" s="80">
        <v>0</v>
      </c>
      <c r="T77" s="78">
        <f>SUMPRODUCT(LTA!F77:AJ77,LTA!F$101:AJ$101,LTA!F$104:AJ$104)</f>
        <v>21.11</v>
      </c>
      <c r="U77" s="78">
        <f>SUMPRODUCT(LTA!F77:AJ77,LTA!F$102:AJ$102,LTA!F$104:AJ$104)</f>
        <v>113.67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0.55000000000000004</v>
      </c>
      <c r="AB77" s="117">
        <f>-STOA!O77</f>
        <v>-206.3</v>
      </c>
      <c r="AC77">
        <f t="shared" si="3"/>
        <v>11.852019594914072</v>
      </c>
      <c r="AD77">
        <f t="shared" si="4"/>
        <v>771.87984977357723</v>
      </c>
      <c r="AE77">
        <f>'IDT-1'!C77</f>
        <v>50</v>
      </c>
      <c r="AF77" s="26"/>
      <c r="AG77">
        <f t="shared" si="5"/>
        <v>821.87984977357723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-74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8.8445826853291862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54.999999999999993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762.95483212096201</v>
      </c>
      <c r="P78" s="77">
        <v>63.82</v>
      </c>
      <c r="Q78" s="77">
        <v>21.95</v>
      </c>
      <c r="R78" s="80">
        <v>0</v>
      </c>
      <c r="S78" s="80">
        <v>0</v>
      </c>
      <c r="T78" s="78">
        <f>SUMPRODUCT(LTA!F78:AJ78,LTA!F$101:AJ$101,LTA!F$104:AJ$104)</f>
        <v>21.88</v>
      </c>
      <c r="U78" s="78">
        <f>SUMPRODUCT(LTA!F78:AJ78,LTA!F$102:AJ$102,LTA!F$104:AJ$104)</f>
        <v>114.38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0.55000000000000004</v>
      </c>
      <c r="AB78" s="117">
        <f>-STOA!O78</f>
        <v>-206.3</v>
      </c>
      <c r="AC78">
        <f t="shared" si="3"/>
        <v>11.816260122288908</v>
      </c>
      <c r="AD78">
        <f t="shared" si="4"/>
        <v>765.84315468400257</v>
      </c>
      <c r="AE78">
        <f>'IDT-1'!C78</f>
        <v>47.034999999999997</v>
      </c>
      <c r="AF78" s="26"/>
      <c r="AG78">
        <f t="shared" si="5"/>
        <v>812.87815468400254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-75</v>
      </c>
      <c r="AM78" s="75">
        <f>RTM_PXI!I78</f>
        <v>0</v>
      </c>
      <c r="AN78" s="75">
        <f>RTM_PXI!O78</f>
        <v>0</v>
      </c>
      <c r="AO78" s="192">
        <f>GDAM_IEX!I78</f>
        <v>9.58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8.8445826853291862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733.30751707021977</v>
      </c>
      <c r="P79" s="77">
        <v>63.82</v>
      </c>
      <c r="Q79" s="77">
        <v>21.95</v>
      </c>
      <c r="R79" s="80">
        <v>0</v>
      </c>
      <c r="S79" s="80">
        <v>0</v>
      </c>
      <c r="T79" s="78">
        <f>SUMPRODUCT(LTA!F79:AJ79,LTA!F$101:AJ$101,LTA!F$104:AJ$104)</f>
        <v>22.63</v>
      </c>
      <c r="U79" s="78">
        <f>SUMPRODUCT(LTA!F79:AJ79,LTA!F$102:AJ$102,LTA!F$104:AJ$104)</f>
        <v>114.82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0.55000000000000004</v>
      </c>
      <c r="AB79" s="117">
        <f>-STOA!O79</f>
        <v>-206.3</v>
      </c>
      <c r="AC79">
        <f t="shared" si="3"/>
        <v>11.594632347098226</v>
      </c>
      <c r="AD79">
        <f t="shared" si="4"/>
        <v>762.97746740845082</v>
      </c>
      <c r="AE79">
        <f>'IDT-1'!C79</f>
        <v>46.71</v>
      </c>
      <c r="AF79" s="26"/>
      <c r="AG79">
        <f t="shared" si="5"/>
        <v>809.68746740845086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-64</v>
      </c>
      <c r="AM79" s="75">
        <f>RTM_PXI!I79</f>
        <v>0</v>
      </c>
      <c r="AN79" s="75">
        <f>RTM_PXI!O79</f>
        <v>0</v>
      </c>
      <c r="AO79" s="192">
        <f>GDAM_IEX!I79</f>
        <v>23.95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8.8445826853291862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722.43682985421981</v>
      </c>
      <c r="P80" s="77">
        <v>63.82</v>
      </c>
      <c r="Q80" s="77">
        <v>21.95</v>
      </c>
      <c r="R80" s="80">
        <v>0</v>
      </c>
      <c r="S80" s="80">
        <v>0</v>
      </c>
      <c r="T80" s="78">
        <f>SUMPRODUCT(LTA!F80:AJ80,LTA!F$101:AJ$101,LTA!F$104:AJ$104)</f>
        <v>22.9</v>
      </c>
      <c r="U80" s="78">
        <f>SUMPRODUCT(LTA!F80:AJ80,LTA!F$102:AJ$102,LTA!F$104:AJ$104)</f>
        <v>115.21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0.55000000000000004</v>
      </c>
      <c r="AB80" s="117">
        <f>-STOA!O80</f>
        <v>-206.3</v>
      </c>
      <c r="AC80">
        <f t="shared" si="3"/>
        <v>11.435991917030842</v>
      </c>
      <c r="AD80">
        <f t="shared" si="4"/>
        <v>751.13542062251815</v>
      </c>
      <c r="AE80">
        <f>'IDT-1'!C80</f>
        <v>48.308</v>
      </c>
      <c r="AF80" s="26"/>
      <c r="AG80">
        <f t="shared" si="5"/>
        <v>799.44342062251815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-61</v>
      </c>
      <c r="AM80" s="75">
        <f>RTM_PXI!I80</f>
        <v>0</v>
      </c>
      <c r="AN80" s="75">
        <f>RTM_PXI!O80</f>
        <v>0</v>
      </c>
      <c r="AO80" s="192">
        <f>GDAM_IEX!I80</f>
        <v>19.16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8.8445826853291862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720.05373608161995</v>
      </c>
      <c r="P81" s="77">
        <v>63.82</v>
      </c>
      <c r="Q81" s="77">
        <v>21.95</v>
      </c>
      <c r="R81" s="80">
        <v>0</v>
      </c>
      <c r="S81" s="80">
        <v>0</v>
      </c>
      <c r="T81" s="78">
        <f>SUMPRODUCT(LTA!F81:AJ81,LTA!F$101:AJ$101,LTA!F$104:AJ$104)</f>
        <v>22.54</v>
      </c>
      <c r="U81" s="78">
        <f>SUMPRODUCT(LTA!F81:AJ81,LTA!F$102:AJ$102,LTA!F$104:AJ$104)</f>
        <v>115.72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0.55000000000000004</v>
      </c>
      <c r="AB81" s="117">
        <f>-STOA!O81</f>
        <v>-206.3</v>
      </c>
      <c r="AC81">
        <f t="shared" si="3"/>
        <v>11.462969967053915</v>
      </c>
      <c r="AD81">
        <f t="shared" si="4"/>
        <v>734.0853487998952</v>
      </c>
      <c r="AE81">
        <f>'IDT-1'!C81</f>
        <v>47.527999999999999</v>
      </c>
      <c r="AF81" s="26"/>
      <c r="AG81">
        <f t="shared" si="5"/>
        <v>781.61334879989522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-71</v>
      </c>
      <c r="AM81" s="75">
        <f>RTM_PXI!I81</f>
        <v>0</v>
      </c>
      <c r="AN81" s="75">
        <f>RTM_PXI!O81</f>
        <v>0</v>
      </c>
      <c r="AO81" s="192">
        <f>GDAM_IEX!I81</f>
        <v>14.37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8.8445826853291862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721.2254190154199</v>
      </c>
      <c r="P82" s="77">
        <v>63.82</v>
      </c>
      <c r="Q82" s="77">
        <v>21.95</v>
      </c>
      <c r="R82" s="80">
        <v>0</v>
      </c>
      <c r="S82" s="80">
        <v>0</v>
      </c>
      <c r="T82" s="78">
        <f>SUMPRODUCT(LTA!F82:AJ82,LTA!F$101:AJ$101,LTA!F$104:AJ$104)</f>
        <v>22.49</v>
      </c>
      <c r="U82" s="78">
        <f>SUMPRODUCT(LTA!F82:AJ82,LTA!F$102:AJ$102,LTA!F$104:AJ$104)</f>
        <v>109.59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0.55000000000000004</v>
      </c>
      <c r="AB82" s="117">
        <f>-STOA!O82</f>
        <v>-206.3</v>
      </c>
      <c r="AC82">
        <f t="shared" si="3"/>
        <v>11.425612689704286</v>
      </c>
      <c r="AD82">
        <f t="shared" si="4"/>
        <v>699.74438901104497</v>
      </c>
      <c r="AE82">
        <f>'IDT-1'!C82</f>
        <v>55.411000000000001</v>
      </c>
      <c r="AF82" s="26"/>
      <c r="AG82">
        <f t="shared" si="5"/>
        <v>755.15538901104492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-86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8.8445826853291862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723.47073880512494</v>
      </c>
      <c r="P83" s="77">
        <v>63.82</v>
      </c>
      <c r="Q83" s="77">
        <v>21.95</v>
      </c>
      <c r="R83" s="80">
        <v>0</v>
      </c>
      <c r="S83" s="80">
        <v>0</v>
      </c>
      <c r="T83" s="78">
        <f>SUMPRODUCT(LTA!F83:AJ83,LTA!F$101:AJ$101,LTA!F$104:AJ$104)</f>
        <v>17.54</v>
      </c>
      <c r="U83" s="78">
        <f>SUMPRODUCT(LTA!F83:AJ83,LTA!F$102:AJ$102,LTA!F$104:AJ$104)</f>
        <v>109.94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0.42</v>
      </c>
      <c r="AB83" s="117">
        <f>-STOA!O83</f>
        <v>-206.3</v>
      </c>
      <c r="AC83">
        <f t="shared" si="3"/>
        <v>11.147142450371447</v>
      </c>
      <c r="AD83">
        <f t="shared" si="4"/>
        <v>708.55607642209009</v>
      </c>
      <c r="AE83">
        <f>'IDT-1'!C83</f>
        <v>50</v>
      </c>
      <c r="AF83" s="26"/>
      <c r="AG83">
        <f t="shared" si="5"/>
        <v>758.55607642209009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-66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8.8445826853291862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708.58806100793709</v>
      </c>
      <c r="P84" s="77">
        <v>63.82</v>
      </c>
      <c r="Q84" s="77">
        <v>21.95</v>
      </c>
      <c r="R84" s="80">
        <v>0</v>
      </c>
      <c r="S84" s="80">
        <v>0</v>
      </c>
      <c r="T84" s="78">
        <f>SUMPRODUCT(LTA!F84:AJ84,LTA!F$101:AJ$101,LTA!F$104:AJ$104)</f>
        <v>17.309999999999999</v>
      </c>
      <c r="U84" s="78">
        <f>SUMPRODUCT(LTA!F84:AJ84,LTA!F$102:AJ$102,LTA!F$104:AJ$104)</f>
        <v>109.77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0.42</v>
      </c>
      <c r="AB84" s="117">
        <f>-STOA!O84</f>
        <v>-206.3</v>
      </c>
      <c r="AC84">
        <f t="shared" si="3"/>
        <v>10.959386120623023</v>
      </c>
      <c r="AD84">
        <f t="shared" si="4"/>
        <v>699.46115495465085</v>
      </c>
      <c r="AE84">
        <f>'IDT-1'!C84</f>
        <v>35</v>
      </c>
      <c r="AF84" s="26"/>
      <c r="AG84">
        <f t="shared" si="5"/>
        <v>734.46115495465085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8.8445826853291862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696.73773448836926</v>
      </c>
      <c r="P85" s="77">
        <v>63.82</v>
      </c>
      <c r="Q85" s="77">
        <v>21.95</v>
      </c>
      <c r="R85" s="80">
        <v>0</v>
      </c>
      <c r="S85" s="80">
        <v>0</v>
      </c>
      <c r="T85" s="78">
        <f>SUMPRODUCT(LTA!F85:AJ85,LTA!F$101:AJ$101,LTA!F$104:AJ$104)</f>
        <v>17.239999999999998</v>
      </c>
      <c r="U85" s="78">
        <f>SUMPRODUCT(LTA!F85:AJ85,LTA!F$102:AJ$102,LTA!F$104:AJ$104)</f>
        <v>109.25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0.42</v>
      </c>
      <c r="AB85" s="117">
        <f>-STOA!O85</f>
        <v>-206.3</v>
      </c>
      <c r="AC85">
        <f t="shared" si="3"/>
        <v>10.872477541224765</v>
      </c>
      <c r="AD85">
        <f t="shared" si="4"/>
        <v>689.67208860242886</v>
      </c>
      <c r="AE85">
        <f>'IDT-1'!C85</f>
        <v>25</v>
      </c>
      <c r="AF85" s="26"/>
      <c r="AG85">
        <f t="shared" si="5"/>
        <v>714.67208860242886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8.8445826853291862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696.72357727517374</v>
      </c>
      <c r="P86" s="77">
        <v>63.82</v>
      </c>
      <c r="Q86" s="77">
        <v>21.95</v>
      </c>
      <c r="R86" s="80">
        <v>0</v>
      </c>
      <c r="S86" s="80">
        <v>0</v>
      </c>
      <c r="T86" s="78">
        <f>SUMPRODUCT(LTA!F86:AJ86,LTA!F$101:AJ$101,LTA!F$104:AJ$104)</f>
        <v>10.8</v>
      </c>
      <c r="U86" s="78">
        <f>SUMPRODUCT(LTA!F86:AJ86,LTA!F$102:AJ$102,LTA!F$104:AJ$104)</f>
        <v>109.1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0.42</v>
      </c>
      <c r="AB86" s="117">
        <f>-STOA!O86</f>
        <v>-206.3</v>
      </c>
      <c r="AC86">
        <f t="shared" si="3"/>
        <v>10.734457810048887</v>
      </c>
      <c r="AD86">
        <f t="shared" si="4"/>
        <v>692.20595112040917</v>
      </c>
      <c r="AE86">
        <f>'IDT-1'!C86</f>
        <v>15</v>
      </c>
      <c r="AF86" s="26"/>
      <c r="AG86">
        <f t="shared" si="5"/>
        <v>707.20595112040917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-51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8.8445826853291862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696.92522781434263</v>
      </c>
      <c r="P87" s="77">
        <v>63.82</v>
      </c>
      <c r="Q87" s="77">
        <v>21.95</v>
      </c>
      <c r="R87" s="80">
        <v>0</v>
      </c>
      <c r="S87" s="80">
        <v>0</v>
      </c>
      <c r="T87" s="78">
        <f>SUMPRODUCT(LTA!F87:AJ87,LTA!F$101:AJ$101,LTA!F$104:AJ$104)</f>
        <v>10.029999999999999</v>
      </c>
      <c r="U87" s="78">
        <f>SUMPRODUCT(LTA!F87:AJ87,LTA!F$102:AJ$102,LTA!F$104:AJ$104)</f>
        <v>108.65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0.42</v>
      </c>
      <c r="AB87" s="117">
        <f>-STOA!O87</f>
        <v>-206.3</v>
      </c>
      <c r="AC87">
        <f t="shared" si="3"/>
        <v>10.654471314616011</v>
      </c>
      <c r="AD87">
        <f t="shared" si="4"/>
        <v>699.26758815501091</v>
      </c>
      <c r="AE87">
        <f>'IDT-1'!C87</f>
        <v>0</v>
      </c>
      <c r="AF87" s="26"/>
      <c r="AG87">
        <f t="shared" si="5"/>
        <v>699.26758815501091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-43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8.8445826853291862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46.01789738200759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696.80727091433278</v>
      </c>
      <c r="P88" s="77">
        <v>63.82</v>
      </c>
      <c r="Q88" s="77">
        <v>21.95</v>
      </c>
      <c r="R88" s="80">
        <v>0</v>
      </c>
      <c r="S88" s="80">
        <v>0</v>
      </c>
      <c r="T88" s="78">
        <f>SUMPRODUCT(LTA!F88:AJ88,LTA!F$101:AJ$101,LTA!F$104:AJ$104)</f>
        <v>9.5399999999999991</v>
      </c>
      <c r="U88" s="78">
        <f>SUMPRODUCT(LTA!F88:AJ88,LTA!F$102:AJ$102,LTA!F$104:AJ$104)</f>
        <v>108.07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0.42</v>
      </c>
      <c r="AB88" s="117">
        <f>-STOA!O88</f>
        <v>-206.3</v>
      </c>
      <c r="AC88">
        <f t="shared" si="3"/>
        <v>10.639207254966378</v>
      </c>
      <c r="AD88">
        <f t="shared" si="4"/>
        <v>693.53054372670317</v>
      </c>
      <c r="AE88">
        <f>'IDT-1'!C88</f>
        <v>0</v>
      </c>
      <c r="AF88" s="26"/>
      <c r="AG88">
        <f t="shared" si="5"/>
        <v>693.53054372670317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8.8445826853291862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693.73360735432902</v>
      </c>
      <c r="P89" s="77">
        <v>63.82</v>
      </c>
      <c r="Q89" s="77">
        <v>21.95</v>
      </c>
      <c r="R89" s="80">
        <v>0</v>
      </c>
      <c r="S89" s="80">
        <v>0</v>
      </c>
      <c r="T89" s="78">
        <f>SUMPRODUCT(LTA!F89:AJ89,LTA!F$101:AJ$101,LTA!F$104:AJ$104)</f>
        <v>9.2200000000000006</v>
      </c>
      <c r="U89" s="78">
        <f>SUMPRODUCT(LTA!F89:AJ89,LTA!F$102:AJ$102,LTA!F$104:AJ$104)</f>
        <v>110.2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</v>
      </c>
      <c r="AA89" s="117">
        <f>STOA!I89</f>
        <v>0.42</v>
      </c>
      <c r="AB89" s="117">
        <f>-STOA!O89</f>
        <v>-206.3</v>
      </c>
      <c r="AC89">
        <f t="shared" si="3"/>
        <v>10.766068967400823</v>
      </c>
      <c r="AD89">
        <f t="shared" si="4"/>
        <v>681.70437004221276</v>
      </c>
      <c r="AE89">
        <f>'IDT-1'!C89</f>
        <v>0</v>
      </c>
      <c r="AF89" s="26"/>
      <c r="AG89">
        <f t="shared" si="5"/>
        <v>681.70437004221276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-43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8.8445826853291862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693.43556112558133</v>
      </c>
      <c r="P90" s="77">
        <v>63.82</v>
      </c>
      <c r="Q90" s="77">
        <v>21.95</v>
      </c>
      <c r="R90" s="80">
        <v>0</v>
      </c>
      <c r="S90" s="80">
        <v>0</v>
      </c>
      <c r="T90" s="78">
        <f>SUMPRODUCT(LTA!F90:AJ90,LTA!F$101:AJ$101,LTA!F$104:AJ$104)</f>
        <v>8.83</v>
      </c>
      <c r="U90" s="78">
        <f>SUMPRODUCT(LTA!F90:AJ90,LTA!F$102:AJ$102,LTA!F$104:AJ$104)</f>
        <v>109.99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-25</v>
      </c>
      <c r="AA90" s="117">
        <f>STOA!I90</f>
        <v>0.42</v>
      </c>
      <c r="AB90" s="117">
        <f>-STOA!O90</f>
        <v>-206.3</v>
      </c>
      <c r="AC90">
        <f t="shared" si="3"/>
        <v>10.882459945898574</v>
      </c>
      <c r="AD90">
        <f t="shared" si="4"/>
        <v>666.68993283496707</v>
      </c>
      <c r="AE90">
        <f>'IDT-1'!C90</f>
        <v>0</v>
      </c>
      <c r="AF90" s="26"/>
      <c r="AG90">
        <f t="shared" si="5"/>
        <v>666.68993283496707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-47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8.8445826853291862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570.94749061855873</v>
      </c>
      <c r="P91" s="77">
        <v>63.82</v>
      </c>
      <c r="Q91" s="77">
        <v>21.95</v>
      </c>
      <c r="R91" s="80">
        <v>0</v>
      </c>
      <c r="S91" s="80">
        <v>0</v>
      </c>
      <c r="T91" s="78">
        <f>SUMPRODUCT(LTA!F91:AJ91,LTA!F$101:AJ$101,LTA!F$104:AJ$104)</f>
        <v>8.65</v>
      </c>
      <c r="U91" s="78">
        <f>SUMPRODUCT(LTA!F91:AJ91,LTA!F$102:AJ$102,LTA!F$104:AJ$104)</f>
        <v>109.78999999999999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0.42</v>
      </c>
      <c r="AB91" s="117">
        <f>-STOA!O91</f>
        <v>-206.3</v>
      </c>
      <c r="AC91">
        <f t="shared" si="3"/>
        <v>9.1619957438387143</v>
      </c>
      <c r="AD91">
        <f t="shared" si="4"/>
        <v>617.54232653000429</v>
      </c>
      <c r="AE91">
        <f>'IDT-1'!C91</f>
        <v>0</v>
      </c>
      <c r="AF91" s="26"/>
      <c r="AG91">
        <f t="shared" si="5"/>
        <v>617.54232653000429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8.8445826853291862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569.64732700857212</v>
      </c>
      <c r="P92" s="77">
        <v>63.82</v>
      </c>
      <c r="Q92" s="77">
        <v>21.95</v>
      </c>
      <c r="R92" s="80">
        <v>0</v>
      </c>
      <c r="S92" s="80">
        <v>0</v>
      </c>
      <c r="T92" s="78">
        <f>SUMPRODUCT(LTA!F92:AJ92,LTA!F$101:AJ$101,LTA!F$104:AJ$104)</f>
        <v>19.98</v>
      </c>
      <c r="U92" s="78">
        <f>SUMPRODUCT(LTA!F92:AJ92,LTA!F$102:AJ$102,LTA!F$104:AJ$104)</f>
        <v>109.58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0.42</v>
      </c>
      <c r="AB92" s="117">
        <f>-STOA!O92</f>
        <v>-206.3</v>
      </c>
      <c r="AC92">
        <f t="shared" si="3"/>
        <v>9.2484103040708323</v>
      </c>
      <c r="AD92">
        <f t="shared" si="4"/>
        <v>627.27574835978567</v>
      </c>
      <c r="AE92">
        <f>'IDT-1'!C92</f>
        <v>0</v>
      </c>
      <c r="AF92" s="26"/>
      <c r="AG92">
        <f t="shared" si="5"/>
        <v>627.27574835978567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9.02912032355915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570.42804625833276</v>
      </c>
      <c r="P93" s="77">
        <v>63.82</v>
      </c>
      <c r="Q93" s="77">
        <v>21.95</v>
      </c>
      <c r="R93" s="80">
        <v>0</v>
      </c>
      <c r="S93" s="80">
        <v>0</v>
      </c>
      <c r="T93" s="78">
        <f>SUMPRODUCT(LTA!F93:AJ93,LTA!F$101:AJ$101,LTA!F$104:AJ$104)</f>
        <v>19.739999999999998</v>
      </c>
      <c r="U93" s="78">
        <f>SUMPRODUCT(LTA!F93:AJ93,LTA!F$102:AJ$102,LTA!F$104:AJ$104)</f>
        <v>113.6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0.42</v>
      </c>
      <c r="AB93" s="117">
        <f>-STOA!O93</f>
        <v>-206.3</v>
      </c>
      <c r="AC93">
        <f t="shared" si="3"/>
        <v>9.4588529876068606</v>
      </c>
      <c r="AD93">
        <f t="shared" si="4"/>
        <v>612.81056256424017</v>
      </c>
      <c r="AE93">
        <f>'IDT-1'!C93</f>
        <v>0</v>
      </c>
      <c r="AF93" s="26"/>
      <c r="AG93">
        <f t="shared" si="5"/>
        <v>612.81056256424017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-19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9.02912032355915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562.56937220642817</v>
      </c>
      <c r="P94" s="77">
        <v>63.819999999999993</v>
      </c>
      <c r="Q94" s="77">
        <v>21.95</v>
      </c>
      <c r="R94" s="80">
        <v>0</v>
      </c>
      <c r="S94" s="80">
        <v>0</v>
      </c>
      <c r="T94" s="78">
        <f>SUMPRODUCT(LTA!F94:AJ94,LTA!F$101:AJ$101,LTA!F$104:AJ$104)</f>
        <v>19.489999999999998</v>
      </c>
      <c r="U94" s="78">
        <f>SUMPRODUCT(LTA!F94:AJ94,LTA!F$102:AJ$102,LTA!F$104:AJ$104)</f>
        <v>113.37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0.42</v>
      </c>
      <c r="AB94" s="117">
        <f>-STOA!O94</f>
        <v>-206.3</v>
      </c>
      <c r="AC94">
        <f t="shared" si="3"/>
        <v>9.616303971527179</v>
      </c>
      <c r="AD94">
        <f t="shared" si="4"/>
        <v>578.3144375284154</v>
      </c>
      <c r="AE94">
        <f>'IDT-1'!C94</f>
        <v>0</v>
      </c>
      <c r="AF94" s="26"/>
      <c r="AG94">
        <f t="shared" si="5"/>
        <v>578.3144375284154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9.02912032355915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567.49608551106451</v>
      </c>
      <c r="P95" s="77">
        <v>63.819999999999993</v>
      </c>
      <c r="Q95" s="77">
        <v>21.95</v>
      </c>
      <c r="R95" s="80">
        <v>0</v>
      </c>
      <c r="S95" s="80">
        <v>0</v>
      </c>
      <c r="T95" s="78">
        <f>SUMPRODUCT(LTA!F95:AJ95,LTA!F$101:AJ$101,LTA!F$104:AJ$104)</f>
        <v>19.059999999999999</v>
      </c>
      <c r="U95" s="78">
        <f>SUMPRODUCT(LTA!F95:AJ95,LTA!F$102:AJ$102,LTA!F$104:AJ$104)</f>
        <v>113.23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0.42</v>
      </c>
      <c r="AB95" s="117">
        <f>-STOA!O95</f>
        <v>-206.3</v>
      </c>
      <c r="AC95">
        <f t="shared" si="3"/>
        <v>10.045280659584572</v>
      </c>
      <c r="AD95">
        <f t="shared" si="4"/>
        <v>538.24217414499401</v>
      </c>
      <c r="AE95">
        <f>'IDT-1'!C95</f>
        <v>0</v>
      </c>
      <c r="AF95" s="26"/>
      <c r="AG95">
        <f t="shared" si="5"/>
        <v>538.24217414499401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-89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9.02912032355915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547.65191801154117</v>
      </c>
      <c r="P96" s="77">
        <v>63.819999999999993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18.55</v>
      </c>
      <c r="U96" s="78">
        <f>SUMPRODUCT(LTA!F96:AJ96,LTA!F$102:AJ$102,LTA!F$104:AJ$104)</f>
        <v>113.16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-24</v>
      </c>
      <c r="AA96" s="117">
        <f>STOA!I96</f>
        <v>0.42</v>
      </c>
      <c r="AB96" s="117">
        <f>-STOA!O96</f>
        <v>-206.3</v>
      </c>
      <c r="AC96">
        <f t="shared" si="3"/>
        <v>9.9276948782441323</v>
      </c>
      <c r="AD96">
        <f t="shared" si="4"/>
        <v>510.93559242681118</v>
      </c>
      <c r="AE96">
        <f>'IDT-1'!C96</f>
        <v>0</v>
      </c>
      <c r="AF96" s="26"/>
      <c r="AG96">
        <f t="shared" si="5"/>
        <v>510.93559242681118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9.02912032355915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548.00228878200801</v>
      </c>
      <c r="P97" s="77">
        <v>63.819999999999993</v>
      </c>
      <c r="Q97" s="77">
        <v>21.95</v>
      </c>
      <c r="R97" s="80">
        <v>0</v>
      </c>
      <c r="S97" s="80">
        <v>0</v>
      </c>
      <c r="T97" s="78">
        <f>SUMPRODUCT(LTA!F97:AJ97,LTA!F$101:AJ$101,LTA!F$104:AJ$104)</f>
        <v>18.03</v>
      </c>
      <c r="U97" s="78">
        <f>SUMPRODUCT(LTA!F97:AJ97,LTA!F$102:AJ$102,LTA!F$104:AJ$104)</f>
        <v>113.12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-54</v>
      </c>
      <c r="AA97" s="117">
        <f>STOA!I97</f>
        <v>0.42</v>
      </c>
      <c r="AB97" s="117">
        <f>-STOA!O97</f>
        <v>-206.3</v>
      </c>
      <c r="AC97">
        <f t="shared" si="3"/>
        <v>10.289853369434249</v>
      </c>
      <c r="AD97">
        <f t="shared" si="4"/>
        <v>469.3638047060881</v>
      </c>
      <c r="AE97">
        <f>'IDT-1'!C97</f>
        <v>0</v>
      </c>
      <c r="AF97" s="26"/>
      <c r="AG97">
        <f t="shared" si="5"/>
        <v>469.3638047060881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-83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9.02912032355915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549.91993350263419</v>
      </c>
      <c r="P98" s="77">
        <v>63.819999999999993</v>
      </c>
      <c r="Q98" s="77">
        <v>21.95</v>
      </c>
      <c r="R98" s="80">
        <v>0</v>
      </c>
      <c r="S98" s="80">
        <v>0</v>
      </c>
      <c r="T98" s="78">
        <f>SUMPRODUCT(LTA!F98:AJ98,LTA!F$101:AJ$101,LTA!F$104:AJ$104)</f>
        <v>17.510000000000002</v>
      </c>
      <c r="U98" s="78">
        <f>SUMPRODUCT(LTA!F98:AJ98,LTA!F$102:AJ$102,LTA!F$104:AJ$104)</f>
        <v>112.87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-62.84</v>
      </c>
      <c r="AA98" s="117">
        <f>STOA!I98</f>
        <v>0.42</v>
      </c>
      <c r="AB98" s="117">
        <f>-STOA!O98</f>
        <v>-206.3</v>
      </c>
      <c r="AC98">
        <f t="shared" si="3"/>
        <v>10.555997840715873</v>
      </c>
      <c r="AD98">
        <f t="shared" si="4"/>
        <v>441.40530495543254</v>
      </c>
      <c r="AE98">
        <f>'IDT-1'!C98</f>
        <v>0</v>
      </c>
      <c r="AF98" s="26"/>
      <c r="AG98">
        <f t="shared" si="5"/>
        <v>441.40530495543254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-103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0.23993227143521312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1.2310605922306537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15.81427283364002</v>
      </c>
      <c r="P99" s="77">
        <f t="shared" si="6"/>
        <v>1.4177612914772373</v>
      </c>
      <c r="Q99" s="77">
        <f t="shared" si="6"/>
        <v>0.52716688663459588</v>
      </c>
      <c r="R99" s="80">
        <f t="shared" si="6"/>
        <v>0.20609982082383865</v>
      </c>
      <c r="S99" s="80">
        <f t="shared" si="6"/>
        <v>0</v>
      </c>
      <c r="T99" s="78">
        <f t="shared" si="6"/>
        <v>1.0965825</v>
      </c>
      <c r="U99" s="78">
        <f t="shared" si="6"/>
        <v>2.5699825000000005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3.3607499999999998E-2</v>
      </c>
      <c r="Z99" s="75">
        <f t="shared" si="6"/>
        <v>-1.0742100000000001</v>
      </c>
      <c r="AA99" s="117">
        <f t="shared" si="6"/>
        <v>0.39260000000000012</v>
      </c>
      <c r="AB99" s="117">
        <f t="shared" si="6"/>
        <v>-5.9026799999999975</v>
      </c>
      <c r="AC99">
        <f t="shared" si="6"/>
        <v>0.28200938565686934</v>
      </c>
      <c r="AD99">
        <f t="shared" si="6"/>
        <v>15.905644310584695</v>
      </c>
      <c r="AE99">
        <f t="shared" si="6"/>
        <v>0.33867225000000001</v>
      </c>
      <c r="AG99">
        <f t="shared" si="6"/>
        <v>16.244316560584696</v>
      </c>
      <c r="AI99">
        <f t="shared" si="6"/>
        <v>0</v>
      </c>
      <c r="AJ99">
        <f t="shared" si="6"/>
        <v>0</v>
      </c>
      <c r="AK99">
        <f t="shared" si="6"/>
        <v>7.5209999999999999E-2</v>
      </c>
      <c r="AL99">
        <f t="shared" si="6"/>
        <v>-0.91749999999999998</v>
      </c>
      <c r="AM99">
        <f t="shared" si="6"/>
        <v>0</v>
      </c>
      <c r="AN99">
        <f t="shared" si="6"/>
        <v>0</v>
      </c>
      <c r="AO99">
        <f t="shared" si="6"/>
        <v>0.47776750000000001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484.20103810138886</v>
      </c>
      <c r="P3" s="77">
        <v>28.739999999999995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226.82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-87</v>
      </c>
      <c r="AA3" s="117">
        <f>STOA!J3</f>
        <v>3.05</v>
      </c>
      <c r="AB3" s="117">
        <f>-STOA!P3</f>
        <v>0</v>
      </c>
      <c r="AC3">
        <f>SUMIF(B3:AB3,"&gt;0")*$AC$2-SUMIF(B3:AB3,"&lt;0")*($AC$2/(1-$AC$2))+SUMIF(AI3:AR3,"&gt;0")*$AC$2-SUMIF(AI3:AR3,"&lt;0")*($AC$2/(1-$AC$2))</f>
        <v>7.9988688908951566</v>
      </c>
      <c r="AD3">
        <f>SUM(B3:AB3,AI3:AR3)-AC3</f>
        <v>726.19110798003248</v>
      </c>
      <c r="AE3">
        <f>'IDT-1'!F3</f>
        <v>0</v>
      </c>
      <c r="AF3" s="26"/>
      <c r="AG3">
        <f>SUM(AD3:AF3)</f>
        <v>726.19110798003248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484.27108662339117</v>
      </c>
      <c r="P4" s="77">
        <v>28.739999999999995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226.79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-97</v>
      </c>
      <c r="AA4" s="117">
        <f>STOA!J4</f>
        <v>3.05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8.0880025931107298</v>
      </c>
      <c r="AD4">
        <f t="shared" ref="AD4:AD67" si="1">SUM(B4:AB4,AI4:AR4)-AC4</f>
        <v>716.14202279981919</v>
      </c>
      <c r="AE4">
        <f>'IDT-1'!F4</f>
        <v>0</v>
      </c>
      <c r="AF4" s="26"/>
      <c r="AG4">
        <f t="shared" ref="AG4:AG67" si="2">SUM(AD4:AF4)</f>
        <v>716.14202279981919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481.86978798761908</v>
      </c>
      <c r="P5" s="77">
        <v>28.739999999999995</v>
      </c>
      <c r="Q5" s="77">
        <v>7.66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226.81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-112</v>
      </c>
      <c r="AA5" s="117">
        <f>STOA!J5</f>
        <v>3.05</v>
      </c>
      <c r="AB5" s="117">
        <f>-STOA!P5</f>
        <v>0</v>
      </c>
      <c r="AC5">
        <f t="shared" si="0"/>
        <v>8.3689150779488664</v>
      </c>
      <c r="AD5">
        <f t="shared" si="1"/>
        <v>717.64981167920905</v>
      </c>
      <c r="AE5">
        <f>'IDT-1'!F5</f>
        <v>0</v>
      </c>
      <c r="AF5" s="26"/>
      <c r="AG5">
        <f t="shared" si="2"/>
        <v>717.64981167920905</v>
      </c>
      <c r="AI5" s="75">
        <f>PXIL!J5</f>
        <v>0</v>
      </c>
      <c r="AJ5" s="75">
        <f>PXIL!P5</f>
        <v>0</v>
      </c>
      <c r="AK5" s="75">
        <f>RTM_IEX!J5</f>
        <v>19.170000000000002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481.86979301992983</v>
      </c>
      <c r="P6" s="77">
        <v>28.739999999999995</v>
      </c>
      <c r="Q6" s="77">
        <v>7.66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226.79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-132</v>
      </c>
      <c r="AA6" s="117">
        <f>STOA!J6</f>
        <v>3.05</v>
      </c>
      <c r="AB6" s="117">
        <f>-STOA!P6</f>
        <v>0</v>
      </c>
      <c r="AC6">
        <f t="shared" si="0"/>
        <v>8.5462136726771067</v>
      </c>
      <c r="AD6">
        <f t="shared" si="1"/>
        <v>697.44251811679146</v>
      </c>
      <c r="AE6">
        <f>'IDT-1'!F6</f>
        <v>0</v>
      </c>
      <c r="AF6" s="26"/>
      <c r="AG6">
        <f t="shared" si="2"/>
        <v>697.44251811679146</v>
      </c>
      <c r="AI6" s="75">
        <f>PXIL!J6</f>
        <v>0</v>
      </c>
      <c r="AJ6" s="75">
        <f>PXIL!P6</f>
        <v>0</v>
      </c>
      <c r="AK6" s="75">
        <f>RTM_IEX!J6</f>
        <v>19.16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12.006220839813375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481.86978798761908</v>
      </c>
      <c r="P7" s="77">
        <v>29.108265713434609</v>
      </c>
      <c r="Q7" s="77">
        <v>7.6616021752771388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226.82999999999998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-153</v>
      </c>
      <c r="AA7" s="117">
        <f>STOA!J7</f>
        <v>3.05</v>
      </c>
      <c r="AB7" s="117">
        <f>-STOA!P7</f>
        <v>0</v>
      </c>
      <c r="AC7">
        <f t="shared" si="0"/>
        <v>8.5676531437795376</v>
      </c>
      <c r="AD7">
        <f t="shared" si="1"/>
        <v>657.67094150209005</v>
      </c>
      <c r="AE7">
        <f>'IDT-1'!F7</f>
        <v>0</v>
      </c>
      <c r="AF7" s="26"/>
      <c r="AG7">
        <f t="shared" si="2"/>
        <v>657.67094150209005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12.006220839813375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481.86979301992983</v>
      </c>
      <c r="P8" s="77">
        <v>28.711986713722233</v>
      </c>
      <c r="Q8" s="77">
        <v>7.6616021752771388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226.81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-172</v>
      </c>
      <c r="AA8" s="117">
        <f>STOA!J8</f>
        <v>3.05</v>
      </c>
      <c r="AB8" s="117">
        <f>-STOA!P8</f>
        <v>0</v>
      </c>
      <c r="AC8">
        <f t="shared" si="0"/>
        <v>8.7326743557881148</v>
      </c>
      <c r="AD8">
        <f t="shared" si="1"/>
        <v>638.08964632267987</v>
      </c>
      <c r="AE8">
        <f>'IDT-1'!F8</f>
        <v>0</v>
      </c>
      <c r="AF8" s="26"/>
      <c r="AG8">
        <f t="shared" si="2"/>
        <v>638.08964632267987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12.006220839813375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481.88178903799502</v>
      </c>
      <c r="P9" s="77">
        <v>28.742608695652176</v>
      </c>
      <c r="Q9" s="77">
        <v>7.6616021752771388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226.79999999999998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-178</v>
      </c>
      <c r="AA9" s="117">
        <f>STOA!J9</f>
        <v>3.05</v>
      </c>
      <c r="AB9" s="117">
        <f>-STOA!P9</f>
        <v>0</v>
      </c>
      <c r="AC9">
        <f t="shared" si="0"/>
        <v>9.1857458978200324</v>
      </c>
      <c r="AD9">
        <f t="shared" si="1"/>
        <v>586.66919278064302</v>
      </c>
      <c r="AE9">
        <f>'IDT-1'!F9</f>
        <v>0</v>
      </c>
      <c r="AF9" s="26"/>
      <c r="AG9">
        <f t="shared" si="2"/>
        <v>586.66919278064302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12.006220839813375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481.88179407030572</v>
      </c>
      <c r="P10" s="77">
        <v>28.742608695652176</v>
      </c>
      <c r="Q10" s="77">
        <v>7.6616021752771388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226.81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-189</v>
      </c>
      <c r="AA10" s="117">
        <f>STOA!J10</f>
        <v>3.05</v>
      </c>
      <c r="AB10" s="117">
        <f>-STOA!P10</f>
        <v>0</v>
      </c>
      <c r="AC10">
        <f t="shared" si="0"/>
        <v>9.283493344848516</v>
      </c>
      <c r="AD10">
        <f t="shared" si="1"/>
        <v>575.58145036592532</v>
      </c>
      <c r="AE10">
        <f>'IDT-1'!F10</f>
        <v>0</v>
      </c>
      <c r="AF10" s="26"/>
      <c r="AG10">
        <f t="shared" si="2"/>
        <v>575.58145036592532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12.006220839813375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480.54887280565464</v>
      </c>
      <c r="P11" s="77">
        <v>28.742608695652176</v>
      </c>
      <c r="Q11" s="77">
        <v>7.6616021752771388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226.75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-196</v>
      </c>
      <c r="AA11" s="117">
        <f>STOA!J11</f>
        <v>3.05</v>
      </c>
      <c r="AB11" s="117">
        <f>-STOA!P11</f>
        <v>0</v>
      </c>
      <c r="AC11">
        <f t="shared" si="0"/>
        <v>9.7328982688737415</v>
      </c>
      <c r="AD11">
        <f t="shared" si="1"/>
        <v>521.73912417724898</v>
      </c>
      <c r="AE11">
        <f>'IDT-1'!F11</f>
        <v>0</v>
      </c>
      <c r="AF11" s="26"/>
      <c r="AG11">
        <f t="shared" si="2"/>
        <v>521.73912417724898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12.006220839813375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479.75804776156536</v>
      </c>
      <c r="P12" s="77">
        <v>28.742608695652176</v>
      </c>
      <c r="Q12" s="77">
        <v>7.6616021752771388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226.76000000000002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-200</v>
      </c>
      <c r="AA12" s="117">
        <f>STOA!J12</f>
        <v>3.05</v>
      </c>
      <c r="AB12" s="117">
        <f>-STOA!P12</f>
        <v>0</v>
      </c>
      <c r="AC12">
        <f t="shared" si="0"/>
        <v>9.7615395185745371</v>
      </c>
      <c r="AD12">
        <f t="shared" si="1"/>
        <v>516.92965788345896</v>
      </c>
      <c r="AE12">
        <f>'IDT-1'!F12</f>
        <v>0</v>
      </c>
      <c r="AF12" s="26"/>
      <c r="AG12">
        <f t="shared" si="2"/>
        <v>516.92965788345896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12.006220839813375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478.92950805645677</v>
      </c>
      <c r="P13" s="77">
        <v>28.742608695652176</v>
      </c>
      <c r="Q13" s="77">
        <v>7.79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226.74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-198</v>
      </c>
      <c r="AA13" s="117">
        <f>STOA!J13</f>
        <v>3.05</v>
      </c>
      <c r="AB13" s="117">
        <f>-STOA!P13</f>
        <v>0</v>
      </c>
      <c r="AC13">
        <f t="shared" si="0"/>
        <v>9.2935396388729874</v>
      </c>
      <c r="AD13">
        <f t="shared" si="1"/>
        <v>568.67751588277474</v>
      </c>
      <c r="AE13">
        <f>'IDT-1'!F13</f>
        <v>0</v>
      </c>
      <c r="AF13" s="26"/>
      <c r="AG13">
        <f t="shared" si="2"/>
        <v>568.67751588277474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12.006220839813375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478.92964928025572</v>
      </c>
      <c r="P14" s="77">
        <v>28.742608695652176</v>
      </c>
      <c r="Q14" s="77">
        <v>7.79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226.79000000000002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-204</v>
      </c>
      <c r="AA14" s="117">
        <f>STOA!J14</f>
        <v>3.05</v>
      </c>
      <c r="AB14" s="117">
        <f>-STOA!P14</f>
        <v>0</v>
      </c>
      <c r="AC14">
        <f t="shared" si="0"/>
        <v>9.3472496467755892</v>
      </c>
      <c r="AD14">
        <f t="shared" si="1"/>
        <v>562.67394709867119</v>
      </c>
      <c r="AE14">
        <f>'IDT-1'!F14</f>
        <v>0</v>
      </c>
      <c r="AF14" s="26"/>
      <c r="AG14">
        <f t="shared" si="2"/>
        <v>562.67394709867119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12.006220839813375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479.92796106688724</v>
      </c>
      <c r="P15" s="77">
        <v>28.742608695652176</v>
      </c>
      <c r="Q15" s="77">
        <v>7.79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226.81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-213</v>
      </c>
      <c r="AA15" s="117">
        <f>STOA!J15</f>
        <v>3</v>
      </c>
      <c r="AB15" s="117">
        <f>-STOA!P15</f>
        <v>0</v>
      </c>
      <c r="AC15">
        <f t="shared" si="0"/>
        <v>9.4356739381977039</v>
      </c>
      <c r="AD15">
        <f t="shared" si="1"/>
        <v>554.55383459388042</v>
      </c>
      <c r="AE15">
        <f>'IDT-1'!F15</f>
        <v>0</v>
      </c>
      <c r="AF15" s="26"/>
      <c r="AG15">
        <f t="shared" si="2"/>
        <v>554.55383459388042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12.006220839813375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479.92794434804256</v>
      </c>
      <c r="P16" s="77">
        <v>28.742608695652176</v>
      </c>
      <c r="Q16" s="77">
        <v>7.79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226.81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-217</v>
      </c>
      <c r="AA16" s="117">
        <f>STOA!J16</f>
        <v>3</v>
      </c>
      <c r="AB16" s="117">
        <f>-STOA!P16</f>
        <v>0</v>
      </c>
      <c r="AC16">
        <f t="shared" si="0"/>
        <v>9.4711863011606532</v>
      </c>
      <c r="AD16">
        <f t="shared" si="1"/>
        <v>550.51830551207297</v>
      </c>
      <c r="AE16">
        <f>'IDT-1'!F16</f>
        <v>0</v>
      </c>
      <c r="AF16" s="26"/>
      <c r="AG16">
        <f t="shared" si="2"/>
        <v>550.51830551207297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12.006220839813375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479.92796106688724</v>
      </c>
      <c r="P17" s="77">
        <v>28.741960704052396</v>
      </c>
      <c r="Q17" s="77">
        <v>7.66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226.87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-221</v>
      </c>
      <c r="AA17" s="117">
        <f>STOA!J17</f>
        <v>3</v>
      </c>
      <c r="AB17" s="117">
        <f>-STOA!P17</f>
        <v>0</v>
      </c>
      <c r="AC17">
        <f t="shared" si="0"/>
        <v>9.5060772560491884</v>
      </c>
      <c r="AD17">
        <f t="shared" si="1"/>
        <v>546.41278328442934</v>
      </c>
      <c r="AE17">
        <f>'IDT-1'!F17</f>
        <v>0</v>
      </c>
      <c r="AF17" s="26"/>
      <c r="AG17">
        <f t="shared" si="2"/>
        <v>546.41278328442934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12.006220839813375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479.92794434804256</v>
      </c>
      <c r="P18" s="77">
        <v>28.74</v>
      </c>
      <c r="Q18" s="77">
        <v>7.66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226.93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-219</v>
      </c>
      <c r="AA18" s="117">
        <f>STOA!J18</f>
        <v>3</v>
      </c>
      <c r="AB18" s="117">
        <f>-STOA!P18</f>
        <v>0</v>
      </c>
      <c r="AC18">
        <f t="shared" si="0"/>
        <v>9.4888315996833033</v>
      </c>
      <c r="AD18">
        <f t="shared" si="1"/>
        <v>548.48805151789804</v>
      </c>
      <c r="AE18">
        <f>'IDT-1'!F18</f>
        <v>0</v>
      </c>
      <c r="AF18" s="26"/>
      <c r="AG18">
        <f t="shared" si="2"/>
        <v>548.48805151789804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12.006220839813375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478.24269952729776</v>
      </c>
      <c r="P19" s="77">
        <v>28.742083212525365</v>
      </c>
      <c r="Q19" s="77">
        <v>7.66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226.93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-211</v>
      </c>
      <c r="AA19" s="117">
        <f>STOA!J19</f>
        <v>2.91</v>
      </c>
      <c r="AB19" s="117">
        <f>-STOA!P19</f>
        <v>0</v>
      </c>
      <c r="AC19">
        <f t="shared" si="0"/>
        <v>9.4022027573534093</v>
      </c>
      <c r="AD19">
        <f t="shared" si="1"/>
        <v>554.80151875200841</v>
      </c>
      <c r="AE19">
        <f>'IDT-1'!F19</f>
        <v>0</v>
      </c>
      <c r="AF19" s="26"/>
      <c r="AG19">
        <f t="shared" si="2"/>
        <v>554.80151875200841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12.006220839813375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476.54899355126554</v>
      </c>
      <c r="P20" s="77">
        <v>28.74</v>
      </c>
      <c r="Q20" s="77">
        <v>7.66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227.02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-202</v>
      </c>
      <c r="AA20" s="117">
        <f>STOA!J20</f>
        <v>2.91</v>
      </c>
      <c r="AB20" s="117">
        <f>-STOA!P20</f>
        <v>0</v>
      </c>
      <c r="AC20">
        <f t="shared" si="0"/>
        <v>9.308168664794346</v>
      </c>
      <c r="AD20">
        <f t="shared" si="1"/>
        <v>562.28976365601</v>
      </c>
      <c r="AE20">
        <f>'IDT-1'!F20</f>
        <v>0</v>
      </c>
      <c r="AF20" s="26"/>
      <c r="AG20">
        <f t="shared" si="2"/>
        <v>562.28976365601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12.006220839813375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473.52332834540977</v>
      </c>
      <c r="P21" s="77">
        <v>28.739999999999995</v>
      </c>
      <c r="Q21" s="77">
        <v>7.66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223.02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-191</v>
      </c>
      <c r="AA21" s="117">
        <f>STOA!J21</f>
        <v>2.91</v>
      </c>
      <c r="AB21" s="117">
        <f>-STOA!P21</f>
        <v>0</v>
      </c>
      <c r="AC21">
        <f t="shared" si="0"/>
        <v>9.1486834082386661</v>
      </c>
      <c r="AD21">
        <f t="shared" si="1"/>
        <v>566.42358370670991</v>
      </c>
      <c r="AE21">
        <f>'IDT-1'!F21</f>
        <v>0</v>
      </c>
      <c r="AF21" s="26"/>
      <c r="AG21">
        <f t="shared" si="2"/>
        <v>566.42358370670991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12.006220839813375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470.78969330948524</v>
      </c>
      <c r="P22" s="77">
        <v>28.74</v>
      </c>
      <c r="Q22" s="77">
        <v>7.66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266.61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-174</v>
      </c>
      <c r="AA22" s="117">
        <f>STOA!J22</f>
        <v>2.91</v>
      </c>
      <c r="AB22" s="117">
        <f>-STOA!P22</f>
        <v>0</v>
      </c>
      <c r="AC22">
        <f t="shared" si="0"/>
        <v>9.6236350777110715</v>
      </c>
      <c r="AD22">
        <f t="shared" si="1"/>
        <v>593.80499700131304</v>
      </c>
      <c r="AE22">
        <f>'IDT-1'!F22</f>
        <v>0</v>
      </c>
      <c r="AF22" s="26"/>
      <c r="AG22">
        <f t="shared" si="2"/>
        <v>593.80499700131304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12.006220839813375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470.85199952322984</v>
      </c>
      <c r="P23" s="77">
        <v>28.739999999999995</v>
      </c>
      <c r="Q23" s="77">
        <v>7.66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305.03999999999996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-271</v>
      </c>
      <c r="AA23" s="117">
        <f>STOA!J23</f>
        <v>2.91</v>
      </c>
      <c r="AB23" s="117">
        <f>-STOA!P23</f>
        <v>0</v>
      </c>
      <c r="AC23">
        <f t="shared" si="0"/>
        <v>10.202076815491296</v>
      </c>
      <c r="AD23">
        <f t="shared" si="1"/>
        <v>604.7188614772773</v>
      </c>
      <c r="AE23">
        <f>'IDT-1'!F23</f>
        <v>0</v>
      </c>
      <c r="AF23" s="26"/>
      <c r="AG23">
        <f t="shared" si="2"/>
        <v>604.7188614772773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12.006220839813375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467.17257090594654</v>
      </c>
      <c r="P24" s="77">
        <v>28.739999999999995</v>
      </c>
      <c r="Q24" s="77">
        <v>7.66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344.71000000000004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-231</v>
      </c>
      <c r="AA24" s="117">
        <f>STOA!J24</f>
        <v>2.91</v>
      </c>
      <c r="AB24" s="117">
        <f>-STOA!P24</f>
        <v>0</v>
      </c>
      <c r="AC24">
        <f t="shared" si="0"/>
        <v>10.163668742771391</v>
      </c>
      <c r="AD24">
        <f t="shared" si="1"/>
        <v>680.74784093271398</v>
      </c>
      <c r="AE24">
        <f>'IDT-1'!F24</f>
        <v>0</v>
      </c>
      <c r="AF24" s="26"/>
      <c r="AG24">
        <f t="shared" si="2"/>
        <v>680.74784093271398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12.006220839813375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520.17848655649914</v>
      </c>
      <c r="P25" s="77">
        <v>70.14</v>
      </c>
      <c r="Q25" s="77">
        <v>26.51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344.78000000000003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-310</v>
      </c>
      <c r="AA25" s="117">
        <f>STOA!J25</f>
        <v>2.91</v>
      </c>
      <c r="AB25" s="117">
        <f>-STOA!P25</f>
        <v>0</v>
      </c>
      <c r="AC25">
        <f t="shared" si="0"/>
        <v>11.862308874749685</v>
      </c>
      <c r="AD25">
        <f t="shared" si="1"/>
        <v>713.37511645128836</v>
      </c>
      <c r="AE25">
        <f>'IDT-1'!F25</f>
        <v>0</v>
      </c>
      <c r="AF25" s="26"/>
      <c r="AG25">
        <f t="shared" si="2"/>
        <v>713.37511645128836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12.006220839813375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538.84563528084345</v>
      </c>
      <c r="P26" s="77">
        <v>70.14</v>
      </c>
      <c r="Q26" s="77">
        <v>26.51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344.85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-263</v>
      </c>
      <c r="AA26" s="117">
        <f>STOA!J26</f>
        <v>2.91</v>
      </c>
      <c r="AB26" s="117">
        <f>-STOA!P26</f>
        <v>0</v>
      </c>
      <c r="AC26">
        <f t="shared" si="0"/>
        <v>11.609923789980735</v>
      </c>
      <c r="AD26">
        <f t="shared" si="1"/>
        <v>779.36465026040162</v>
      </c>
      <c r="AE26">
        <f>'IDT-1'!F26</f>
        <v>0</v>
      </c>
      <c r="AF26" s="26"/>
      <c r="AG26">
        <f t="shared" si="2"/>
        <v>779.36465026040162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12.006220839813375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53.36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650.66700540128045</v>
      </c>
      <c r="P27" s="77">
        <v>70.14</v>
      </c>
      <c r="Q27" s="77">
        <v>26.51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344.88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-72</v>
      </c>
      <c r="AA27" s="117">
        <f>STOA!J27</f>
        <v>2.92</v>
      </c>
      <c r="AB27" s="117">
        <f>-STOA!P27</f>
        <v>0</v>
      </c>
      <c r="AC27">
        <f t="shared" si="0"/>
        <v>11.650509049517268</v>
      </c>
      <c r="AD27">
        <f t="shared" si="1"/>
        <v>986.83271719157665</v>
      </c>
      <c r="AE27">
        <f>'IDT-1'!F27</f>
        <v>-127</v>
      </c>
      <c r="AF27" s="26"/>
      <c r="AG27">
        <f t="shared" si="2"/>
        <v>859.83271719157665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12.006220839813375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763.07008302909196</v>
      </c>
      <c r="P28" s="77">
        <v>70.14</v>
      </c>
      <c r="Q28" s="77">
        <v>26.51</v>
      </c>
      <c r="R28" s="80">
        <v>0.13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373.11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-258</v>
      </c>
      <c r="AA28" s="117">
        <f>STOA!J28</f>
        <v>2.92</v>
      </c>
      <c r="AB28" s="117">
        <f>-STOA!P28</f>
        <v>0</v>
      </c>
      <c r="AC28">
        <f t="shared" si="0"/>
        <v>13.884436374772761</v>
      </c>
      <c r="AD28">
        <f t="shared" si="1"/>
        <v>1045.6018674941326</v>
      </c>
      <c r="AE28">
        <f>'IDT-1'!F28</f>
        <v>-125.821</v>
      </c>
      <c r="AF28" s="26"/>
      <c r="AG28">
        <f t="shared" si="2"/>
        <v>919.78086749413262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12.006220839813375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49.999999999999993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833.31495637483386</v>
      </c>
      <c r="P29" s="77">
        <v>70.14</v>
      </c>
      <c r="Q29" s="77">
        <v>26.51</v>
      </c>
      <c r="R29" s="80">
        <v>0.67745318352059936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394.18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-53</v>
      </c>
      <c r="AA29" s="117">
        <f>STOA!J29</f>
        <v>2.92</v>
      </c>
      <c r="AB29" s="117">
        <f>-STOA!P29</f>
        <v>0</v>
      </c>
      <c r="AC29">
        <f t="shared" si="0"/>
        <v>12.71203270618023</v>
      </c>
      <c r="AD29">
        <f t="shared" si="1"/>
        <v>1325.3665976919876</v>
      </c>
      <c r="AE29">
        <f>'IDT-1'!F29</f>
        <v>-326.678</v>
      </c>
      <c r="AF29" s="26"/>
      <c r="AG29">
        <f t="shared" si="2"/>
        <v>998.68859769198764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12.006220839813375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49.999999999999993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865.22299038170991</v>
      </c>
      <c r="P30" s="77">
        <v>70.14</v>
      </c>
      <c r="Q30" s="77">
        <v>26.51</v>
      </c>
      <c r="R30" s="80">
        <v>2.09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394.08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2.92</v>
      </c>
      <c r="AB30" s="117">
        <f>-STOA!P30</f>
        <v>0</v>
      </c>
      <c r="AC30">
        <f t="shared" si="0"/>
        <v>12.569033058749405</v>
      </c>
      <c r="AD30">
        <f t="shared" si="1"/>
        <v>1415.7301781627737</v>
      </c>
      <c r="AE30">
        <f>'IDT-1'!F30</f>
        <v>-343.79300000000001</v>
      </c>
      <c r="AF30" s="26"/>
      <c r="AG30">
        <f t="shared" si="2"/>
        <v>1071.9371781627738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12.006220839813375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892.47228503615224</v>
      </c>
      <c r="P31" s="77">
        <v>70.14</v>
      </c>
      <c r="Q31" s="77">
        <v>26.51</v>
      </c>
      <c r="R31" s="80">
        <v>6.607454755487101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394.39000000000004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2.92</v>
      </c>
      <c r="AB31" s="117">
        <f>-STOA!P31</f>
        <v>0</v>
      </c>
      <c r="AC31">
        <f t="shared" si="0"/>
        <v>13.076644279222648</v>
      </c>
      <c r="AD31">
        <f t="shared" si="1"/>
        <v>1412.6393163522305</v>
      </c>
      <c r="AE31">
        <f>'IDT-1'!F31</f>
        <v>-304.85199999999998</v>
      </c>
      <c r="AF31" s="26"/>
      <c r="AG31">
        <f t="shared" si="2"/>
        <v>1107.7873163522304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12.006220839813375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69.599002793896403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911.30077290017891</v>
      </c>
      <c r="P32" s="77">
        <v>70.14</v>
      </c>
      <c r="Q32" s="77">
        <v>26.51</v>
      </c>
      <c r="R32" s="80">
        <v>12.637698889495722</v>
      </c>
      <c r="S32" s="80">
        <v>0</v>
      </c>
      <c r="T32" s="78">
        <f>SUMPRODUCT(LTA!F32:AJ32,LTA!F$101:AJ$101,LTA!F$105:AJ$105)</f>
        <v>2</v>
      </c>
      <c r="U32" s="78">
        <f>SUMPRODUCT(LTA!F32:AJ32,LTA!F$102:AJ$102,LTA!F$105:AJ$105)</f>
        <v>399.13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2.92</v>
      </c>
      <c r="AB32" s="117">
        <f>-STOA!P32</f>
        <v>0</v>
      </c>
      <c r="AC32">
        <f t="shared" si="0"/>
        <v>13.610069620613597</v>
      </c>
      <c r="AD32">
        <f t="shared" si="1"/>
        <v>1452.6336258027709</v>
      </c>
      <c r="AE32">
        <f>'IDT-1'!F32</f>
        <v>-271.05</v>
      </c>
      <c r="AF32" s="26"/>
      <c r="AG32">
        <f t="shared" si="2"/>
        <v>1181.5836258027709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12.006220839813375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69.599006353058741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915.86155613419817</v>
      </c>
      <c r="P33" s="77">
        <v>70.14</v>
      </c>
      <c r="Q33" s="77">
        <v>26.51</v>
      </c>
      <c r="R33" s="80">
        <v>18.7</v>
      </c>
      <c r="S33" s="80">
        <v>0</v>
      </c>
      <c r="T33" s="78">
        <f>SUMPRODUCT(LTA!F33:AJ33,LTA!F$101:AJ$101,LTA!F$105:AJ$105)</f>
        <v>3.45</v>
      </c>
      <c r="U33" s="78">
        <f>SUMPRODUCT(LTA!F33:AJ33,LTA!F$102:AJ$102,LTA!F$105:AJ$105)</f>
        <v>407.23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2.92</v>
      </c>
      <c r="AB33" s="117">
        <f>-STOA!P33</f>
        <v>0</v>
      </c>
      <c r="AC33">
        <f t="shared" si="0"/>
        <v>14.09832725744287</v>
      </c>
      <c r="AD33">
        <f t="shared" si="1"/>
        <v>1437.3184560696277</v>
      </c>
      <c r="AE33">
        <f>'IDT-1'!F33</f>
        <v>-258.12200000000001</v>
      </c>
      <c r="AF33" s="26"/>
      <c r="AG33">
        <f t="shared" si="2"/>
        <v>1179.1964560696276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12.006220839813375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69.599006353058741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914.18139823791648</v>
      </c>
      <c r="P34" s="77">
        <v>70.14</v>
      </c>
      <c r="Q34" s="77">
        <v>26.51</v>
      </c>
      <c r="R34" s="80">
        <v>18.700000000000003</v>
      </c>
      <c r="S34" s="80">
        <v>0</v>
      </c>
      <c r="T34" s="78">
        <f>SUMPRODUCT(LTA!F34:AJ34,LTA!F$101:AJ$101,LTA!F$105:AJ$105)</f>
        <v>3.1799999999999997</v>
      </c>
      <c r="U34" s="78">
        <f>SUMPRODUCT(LTA!F34:AJ34,LTA!F$102:AJ$102,LTA!F$105:AJ$105)</f>
        <v>416.26000000000005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2.92</v>
      </c>
      <c r="AB34" s="117">
        <f>-STOA!P34</f>
        <v>0</v>
      </c>
      <c r="AC34">
        <f t="shared" si="0"/>
        <v>14.16062986795559</v>
      </c>
      <c r="AD34">
        <f t="shared" si="1"/>
        <v>1444.3359955628332</v>
      </c>
      <c r="AE34">
        <f>'IDT-1'!F34</f>
        <v>-217.15100000000001</v>
      </c>
      <c r="AF34" s="26"/>
      <c r="AG34">
        <f t="shared" si="2"/>
        <v>1227.1849955628331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12.006220839813375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69.599002793896403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914.19075706006299</v>
      </c>
      <c r="P35" s="77">
        <v>70.14</v>
      </c>
      <c r="Q35" s="77">
        <v>26.51</v>
      </c>
      <c r="R35" s="80">
        <v>18.700000000000003</v>
      </c>
      <c r="S35" s="80">
        <v>0</v>
      </c>
      <c r="T35" s="78">
        <f>SUMPRODUCT(LTA!F35:AJ35,LTA!F$101:AJ$101,LTA!F$105:AJ$105)</f>
        <v>4.6400000000000006</v>
      </c>
      <c r="U35" s="78">
        <f>SUMPRODUCT(LTA!F35:AJ35,LTA!F$102:AJ$102,LTA!F$105:AJ$105)</f>
        <v>426.08000000000004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2.92</v>
      </c>
      <c r="AB35" s="117">
        <f>-STOA!P35</f>
        <v>0</v>
      </c>
      <c r="AC35">
        <f t="shared" si="0"/>
        <v>14.082413643825948</v>
      </c>
      <c r="AD35">
        <f t="shared" si="1"/>
        <v>1475.7035670499472</v>
      </c>
      <c r="AE35">
        <f>'IDT-1'!F35</f>
        <v>-200.75900000000001</v>
      </c>
      <c r="AF35" s="26"/>
      <c r="AG35">
        <f t="shared" si="2"/>
        <v>1274.9445670499472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12.006220839813375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69.599002793896403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910.12974876905753</v>
      </c>
      <c r="P36" s="77">
        <v>70.14</v>
      </c>
      <c r="Q36" s="77">
        <v>26.51</v>
      </c>
      <c r="R36" s="80">
        <v>18.700000000000003</v>
      </c>
      <c r="S36" s="80">
        <v>0</v>
      </c>
      <c r="T36" s="78">
        <f>SUMPRODUCT(LTA!F36:AJ36,LTA!F$101:AJ$101,LTA!F$105:AJ$105)</f>
        <v>4.76</v>
      </c>
      <c r="U36" s="78">
        <f>SUMPRODUCT(LTA!F36:AJ36,LTA!F$102:AJ$102,LTA!F$105:AJ$105)</f>
        <v>436.64000000000004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2.92</v>
      </c>
      <c r="AB36" s="117">
        <f>-STOA!P36</f>
        <v>0</v>
      </c>
      <c r="AC36">
        <f t="shared" si="0"/>
        <v>13.918707582810216</v>
      </c>
      <c r="AD36">
        <f t="shared" si="1"/>
        <v>1507.4862648199573</v>
      </c>
      <c r="AE36">
        <f>'IDT-1'!F36</f>
        <v>-183.75200000000001</v>
      </c>
      <c r="AF36" s="26"/>
      <c r="AG36">
        <f t="shared" si="2"/>
        <v>1323.7342648199574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12.006220839813375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69.599002793896403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881.50371651048374</v>
      </c>
      <c r="P37" s="77">
        <v>70.14</v>
      </c>
      <c r="Q37" s="77">
        <v>26.51</v>
      </c>
      <c r="R37" s="80">
        <v>18.700000000000003</v>
      </c>
      <c r="S37" s="80">
        <v>0</v>
      </c>
      <c r="T37" s="78">
        <f>SUMPRODUCT(LTA!F37:AJ37,LTA!F$101:AJ$101,LTA!F$105:AJ$105)</f>
        <v>8.5399999999999991</v>
      </c>
      <c r="U37" s="78">
        <f>SUMPRODUCT(LTA!F37:AJ37,LTA!F$102:AJ$102,LTA!F$105:AJ$105)</f>
        <v>447.75000000000006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2.92</v>
      </c>
      <c r="AB37" s="117">
        <f>-STOA!P37</f>
        <v>0</v>
      </c>
      <c r="AC37">
        <f t="shared" si="0"/>
        <v>13.97539304937867</v>
      </c>
      <c r="AD37">
        <f t="shared" si="1"/>
        <v>1473.6935470948149</v>
      </c>
      <c r="AE37">
        <f>'IDT-1'!F37</f>
        <v>-187.63</v>
      </c>
      <c r="AF37" s="26"/>
      <c r="AG37">
        <f t="shared" si="2"/>
        <v>1286.063547094815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12.006220839813375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69.599002793896403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857.93792181888386</v>
      </c>
      <c r="P38" s="77">
        <v>70.14</v>
      </c>
      <c r="Q38" s="77">
        <v>26.51</v>
      </c>
      <c r="R38" s="80">
        <v>18.700000000000003</v>
      </c>
      <c r="S38" s="80">
        <v>0</v>
      </c>
      <c r="T38" s="78">
        <f>SUMPRODUCT(LTA!F38:AJ38,LTA!F$101:AJ$101,LTA!F$105:AJ$105)</f>
        <v>31.71</v>
      </c>
      <c r="U38" s="78">
        <f>SUMPRODUCT(LTA!F38:AJ38,LTA!F$102:AJ$102,LTA!F$105:AJ$105)</f>
        <v>459.19000000000005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2.92</v>
      </c>
      <c r="AB38" s="117">
        <f>-STOA!P38</f>
        <v>0</v>
      </c>
      <c r="AC38">
        <f t="shared" si="0"/>
        <v>13.806238230426732</v>
      </c>
      <c r="AD38">
        <f t="shared" si="1"/>
        <v>1514.9069072221671</v>
      </c>
      <c r="AE38">
        <f>'IDT-1'!F38</f>
        <v>-177.04</v>
      </c>
      <c r="AF38" s="26"/>
      <c r="AG38">
        <f t="shared" si="2"/>
        <v>1337.8669072221671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11.912908242612753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69.59899559852802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833.83980037158403</v>
      </c>
      <c r="P39" s="77">
        <v>70.14</v>
      </c>
      <c r="Q39" s="77">
        <v>26.51</v>
      </c>
      <c r="R39" s="80">
        <v>18.700000000000003</v>
      </c>
      <c r="S39" s="80">
        <v>0</v>
      </c>
      <c r="T39" s="78">
        <f>SUMPRODUCT(LTA!F39:AJ39,LTA!F$101:AJ$101,LTA!F$105:AJ$105)</f>
        <v>38.54</v>
      </c>
      <c r="U39" s="78">
        <f>SUMPRODUCT(LTA!F39:AJ39,LTA!F$102:AJ$102,LTA!F$105:AJ$105)</f>
        <v>469.69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2.92</v>
      </c>
      <c r="AB39" s="117">
        <f>-STOA!P39</f>
        <v>0</v>
      </c>
      <c r="AC39">
        <f t="shared" si="0"/>
        <v>13.657076272293931</v>
      </c>
      <c r="AD39">
        <f t="shared" si="1"/>
        <v>1518.1946279404308</v>
      </c>
      <c r="AE39">
        <f>'IDT-1'!F39</f>
        <v>-140.18700000000001</v>
      </c>
      <c r="AF39" s="26"/>
      <c r="AG39">
        <f t="shared" si="2"/>
        <v>1378.0076279404307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11.912908242612753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826.39317715107723</v>
      </c>
      <c r="P40" s="77">
        <v>70.14</v>
      </c>
      <c r="Q40" s="77">
        <v>26.51</v>
      </c>
      <c r="R40" s="80">
        <v>18.700000000000003</v>
      </c>
      <c r="S40" s="80">
        <v>0</v>
      </c>
      <c r="T40" s="78">
        <f>SUMPRODUCT(LTA!F40:AJ40,LTA!F$101:AJ$101,LTA!F$105:AJ$105)</f>
        <v>45.25</v>
      </c>
      <c r="U40" s="78">
        <f>SUMPRODUCT(LTA!F40:AJ40,LTA!F$102:AJ$102,LTA!F$105:AJ$105)</f>
        <v>479.16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2.92</v>
      </c>
      <c r="AB40" s="117">
        <f>-STOA!P40</f>
        <v>0</v>
      </c>
      <c r="AC40">
        <f t="shared" si="0"/>
        <v>13.733938826686426</v>
      </c>
      <c r="AD40">
        <f t="shared" si="1"/>
        <v>1526.8521465670037</v>
      </c>
      <c r="AE40">
        <f>'IDT-1'!F40</f>
        <v>-84.08</v>
      </c>
      <c r="AF40" s="26"/>
      <c r="AG40">
        <f t="shared" si="2"/>
        <v>1442.7721465670038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11.912908242612753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824.97315050767725</v>
      </c>
      <c r="P41" s="77">
        <v>70.14</v>
      </c>
      <c r="Q41" s="77">
        <v>26.51</v>
      </c>
      <c r="R41" s="80">
        <v>18.700000000000003</v>
      </c>
      <c r="S41" s="80">
        <v>0</v>
      </c>
      <c r="T41" s="78">
        <f>SUMPRODUCT(LTA!F41:AJ41,LTA!F$101:AJ$101,LTA!F$105:AJ$105)</f>
        <v>50.09</v>
      </c>
      <c r="U41" s="78">
        <f>SUMPRODUCT(LTA!F41:AJ41,LTA!F$102:AJ$102,LTA!F$105:AJ$105)</f>
        <v>487.55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2.92</v>
      </c>
      <c r="AB41" s="117">
        <f>-STOA!P41</f>
        <v>0</v>
      </c>
      <c r="AC41">
        <f t="shared" si="0"/>
        <v>14.414944881167202</v>
      </c>
      <c r="AD41">
        <f t="shared" si="1"/>
        <v>1472.9811138691227</v>
      </c>
      <c r="AE41">
        <f>'IDT-1'!F41</f>
        <v>-21.927</v>
      </c>
      <c r="AF41" s="26"/>
      <c r="AG41">
        <f t="shared" si="2"/>
        <v>1451.0541138691228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11.912908242612753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812.90751078057724</v>
      </c>
      <c r="P42" s="77">
        <v>70.14</v>
      </c>
      <c r="Q42" s="77">
        <v>26.51</v>
      </c>
      <c r="R42" s="80">
        <v>18.700000000000003</v>
      </c>
      <c r="S42" s="80">
        <v>0</v>
      </c>
      <c r="T42" s="78">
        <f>SUMPRODUCT(LTA!F42:AJ42,LTA!F$101:AJ$101,LTA!F$105:AJ$105)</f>
        <v>54.21</v>
      </c>
      <c r="U42" s="78">
        <f>SUMPRODUCT(LTA!F42:AJ42,LTA!F$102:AJ$102,LTA!F$105:AJ$105)</f>
        <v>495.34999999999997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2.92</v>
      </c>
      <c r="AB42" s="117">
        <f>-STOA!P42</f>
        <v>0</v>
      </c>
      <c r="AC42">
        <f t="shared" si="0"/>
        <v>14.191710063513838</v>
      </c>
      <c r="AD42">
        <f t="shared" si="1"/>
        <v>1498.0587089596761</v>
      </c>
      <c r="AE42">
        <f>'IDT-1'!F42</f>
        <v>0</v>
      </c>
      <c r="AF42" s="26"/>
      <c r="AG42">
        <f t="shared" si="2"/>
        <v>1498.0587089596761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11.912908242612753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806.98175437777718</v>
      </c>
      <c r="P43" s="77">
        <v>70.14</v>
      </c>
      <c r="Q43" s="77">
        <v>26.51</v>
      </c>
      <c r="R43" s="80">
        <v>18.700000000000003</v>
      </c>
      <c r="S43" s="80">
        <v>0</v>
      </c>
      <c r="T43" s="78">
        <f>SUMPRODUCT(LTA!F43:AJ43,LTA!F$101:AJ$101,LTA!F$105:AJ$105)</f>
        <v>59.849999999999994</v>
      </c>
      <c r="U43" s="78">
        <f>SUMPRODUCT(LTA!F43:AJ43,LTA!F$102:AJ$102,LTA!F$105:AJ$105)</f>
        <v>502.14000000000004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2.92</v>
      </c>
      <c r="AB43" s="117">
        <f>-STOA!P43</f>
        <v>0</v>
      </c>
      <c r="AC43">
        <f t="shared" si="0"/>
        <v>13.805041031059433</v>
      </c>
      <c r="AD43">
        <f t="shared" si="1"/>
        <v>1554.9496215893305</v>
      </c>
      <c r="AE43">
        <f>'IDT-1'!F43</f>
        <v>0</v>
      </c>
      <c r="AF43" s="26"/>
      <c r="AG43">
        <f t="shared" si="2"/>
        <v>1554.9496215893305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9.0250512820512814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806.02549221897721</v>
      </c>
      <c r="P44" s="77">
        <v>70.14</v>
      </c>
      <c r="Q44" s="77">
        <v>26.51</v>
      </c>
      <c r="R44" s="80">
        <v>18.700000000000003</v>
      </c>
      <c r="S44" s="80">
        <v>0</v>
      </c>
      <c r="T44" s="78">
        <f>SUMPRODUCT(LTA!F44:AJ44,LTA!F$101:AJ$101,LTA!F$105:AJ$105)</f>
        <v>53.03</v>
      </c>
      <c r="U44" s="78">
        <f>SUMPRODUCT(LTA!F44:AJ44,LTA!F$102:AJ$102,LTA!F$105:AJ$105)</f>
        <v>508.29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2.92</v>
      </c>
      <c r="AB44" s="117">
        <f>-STOA!P44</f>
        <v>0</v>
      </c>
      <c r="AC44">
        <f t="shared" si="0"/>
        <v>13.765316782809052</v>
      </c>
      <c r="AD44">
        <f t="shared" si="1"/>
        <v>1550.4752267182193</v>
      </c>
      <c r="AE44">
        <f>'IDT-1'!F44</f>
        <v>0</v>
      </c>
      <c r="AF44" s="26"/>
      <c r="AG44">
        <f t="shared" si="2"/>
        <v>1550.4752267182193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9.0250512820512814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800.70637958229349</v>
      </c>
      <c r="P45" s="77">
        <v>70.14</v>
      </c>
      <c r="Q45" s="77">
        <v>26.51</v>
      </c>
      <c r="R45" s="80">
        <v>18.700000000000003</v>
      </c>
      <c r="S45" s="80">
        <v>0</v>
      </c>
      <c r="T45" s="78">
        <f>SUMPRODUCT(LTA!F45:AJ45,LTA!F$101:AJ$101,LTA!F$105:AJ$105)</f>
        <v>58.83</v>
      </c>
      <c r="U45" s="78">
        <f>SUMPRODUCT(LTA!F45:AJ45,LTA!F$102:AJ$102,LTA!F$105:AJ$105)</f>
        <v>513.29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2.92</v>
      </c>
      <c r="AB45" s="117">
        <f>-STOA!P45</f>
        <v>0</v>
      </c>
      <c r="AC45">
        <f t="shared" si="0"/>
        <v>14.346236242937954</v>
      </c>
      <c r="AD45">
        <f t="shared" si="1"/>
        <v>1495.3751946214068</v>
      </c>
      <c r="AE45">
        <f>'IDT-1'!F45</f>
        <v>0</v>
      </c>
      <c r="AF45" s="26"/>
      <c r="AG45">
        <f t="shared" si="2"/>
        <v>1495.3751946214068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9.0250512820512814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795.80666322529351</v>
      </c>
      <c r="P46" s="77">
        <v>70.14</v>
      </c>
      <c r="Q46" s="77">
        <v>26.51</v>
      </c>
      <c r="R46" s="80">
        <v>18.700000000000003</v>
      </c>
      <c r="S46" s="80">
        <v>0</v>
      </c>
      <c r="T46" s="78">
        <f>SUMPRODUCT(LTA!F46:AJ46,LTA!F$101:AJ$101,LTA!F$105:AJ$105)</f>
        <v>64.09</v>
      </c>
      <c r="U46" s="78">
        <f>SUMPRODUCT(LTA!F46:AJ46,LTA!F$102:AJ$102,LTA!F$105:AJ$105)</f>
        <v>517.57999999999993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2.92</v>
      </c>
      <c r="AB46" s="117">
        <f>-STOA!P46</f>
        <v>0</v>
      </c>
      <c r="AC46">
        <f t="shared" si="0"/>
        <v>14.387158738996353</v>
      </c>
      <c r="AD46">
        <f t="shared" si="1"/>
        <v>1499.9845557683484</v>
      </c>
      <c r="AE46">
        <f>'IDT-1'!F46</f>
        <v>0</v>
      </c>
      <c r="AF46" s="26"/>
      <c r="AG46">
        <f t="shared" si="2"/>
        <v>1499.9845557683484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11.912908242612753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795.93742157110955</v>
      </c>
      <c r="P47" s="77">
        <v>70.14</v>
      </c>
      <c r="Q47" s="77">
        <v>26.51</v>
      </c>
      <c r="R47" s="80">
        <v>18.700000000000003</v>
      </c>
      <c r="S47" s="80">
        <v>0</v>
      </c>
      <c r="T47" s="78">
        <f>SUMPRODUCT(LTA!F47:AJ47,LTA!F$101:AJ$101,LTA!F$105:AJ$105)</f>
        <v>65.56</v>
      </c>
      <c r="U47" s="78">
        <f>SUMPRODUCT(LTA!F47:AJ47,LTA!F$102:AJ$102,LTA!F$105:AJ$105)</f>
        <v>521.31000000000006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2.92</v>
      </c>
      <c r="AB47" s="117">
        <f>-STOA!P47</f>
        <v>0</v>
      </c>
      <c r="AC47">
        <f t="shared" si="0"/>
        <v>14.725826379358336</v>
      </c>
      <c r="AD47">
        <f t="shared" si="1"/>
        <v>1477.864503434364</v>
      </c>
      <c r="AE47">
        <f>'IDT-1'!F47</f>
        <v>0</v>
      </c>
      <c r="AF47" s="26"/>
      <c r="AG47">
        <f t="shared" si="2"/>
        <v>1477.864503434364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10.007102564102563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791.28370508830949</v>
      </c>
      <c r="P48" s="77">
        <v>70.14</v>
      </c>
      <c r="Q48" s="77">
        <v>26.51</v>
      </c>
      <c r="R48" s="80">
        <v>18.700000000000003</v>
      </c>
      <c r="S48" s="80">
        <v>0</v>
      </c>
      <c r="T48" s="78">
        <f>SUMPRODUCT(LTA!F48:AJ48,LTA!F$101:AJ$101,LTA!F$105:AJ$105)</f>
        <v>69.83</v>
      </c>
      <c r="U48" s="78">
        <f>SUMPRODUCT(LTA!F48:AJ48,LTA!F$102:AJ$102,LTA!F$105:AJ$105)</f>
        <v>523.49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2.92</v>
      </c>
      <c r="AB48" s="117">
        <f>-STOA!P48</f>
        <v>0</v>
      </c>
      <c r="AC48">
        <f t="shared" si="0"/>
        <v>14.858034497171735</v>
      </c>
      <c r="AD48">
        <f t="shared" si="1"/>
        <v>1462.6227731552403</v>
      </c>
      <c r="AE48">
        <f>'IDT-1'!F48</f>
        <v>0</v>
      </c>
      <c r="AF48" s="26"/>
      <c r="AG48">
        <f t="shared" si="2"/>
        <v>1462.6227731552403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10.007102564102563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69.598925843043432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788.78216644804729</v>
      </c>
      <c r="P49" s="77">
        <v>70.14</v>
      </c>
      <c r="Q49" s="77">
        <v>26.51</v>
      </c>
      <c r="R49" s="80">
        <v>18.700000000000003</v>
      </c>
      <c r="S49" s="80">
        <v>0</v>
      </c>
      <c r="T49" s="78">
        <f>SUMPRODUCT(LTA!F49:AJ49,LTA!F$101:AJ$101,LTA!F$105:AJ$105)</f>
        <v>63.75</v>
      </c>
      <c r="U49" s="78">
        <f>SUMPRODUCT(LTA!F49:AJ49,LTA!F$102:AJ$102,LTA!F$105:AJ$105)</f>
        <v>525.49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2.92</v>
      </c>
      <c r="AB49" s="117">
        <f>-STOA!P49</f>
        <v>0</v>
      </c>
      <c r="AC49">
        <f t="shared" si="0"/>
        <v>14.720204356856454</v>
      </c>
      <c r="AD49">
        <f t="shared" si="1"/>
        <v>1465.1779904983371</v>
      </c>
      <c r="AE49">
        <f>'IDT-1'!F49</f>
        <v>0</v>
      </c>
      <c r="AF49" s="26"/>
      <c r="AG49">
        <f t="shared" si="2"/>
        <v>1465.1779904983371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-96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11.912908242612753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69.598921682547044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789.92675453304309</v>
      </c>
      <c r="P50" s="77">
        <v>70.14</v>
      </c>
      <c r="Q50" s="77">
        <v>26.51</v>
      </c>
      <c r="R50" s="80">
        <v>18.700000000000003</v>
      </c>
      <c r="S50" s="80">
        <v>0</v>
      </c>
      <c r="T50" s="78">
        <f>SUMPRODUCT(LTA!F50:AJ50,LTA!F$101:AJ$101,LTA!F$105:AJ$105)</f>
        <v>67.19</v>
      </c>
      <c r="U50" s="78">
        <f>SUMPRODUCT(LTA!F50:AJ50,LTA!F$102:AJ$102,LTA!F$105:AJ$105)</f>
        <v>524.28000000000009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2.92</v>
      </c>
      <c r="AB50" s="117">
        <f>-STOA!P50</f>
        <v>0</v>
      </c>
      <c r="AC50">
        <f t="shared" si="0"/>
        <v>15.024137483506603</v>
      </c>
      <c r="AD50">
        <f t="shared" si="1"/>
        <v>1441.1544469746966</v>
      </c>
      <c r="AE50">
        <f>'IDT-1'!F50</f>
        <v>-29.728000000000002</v>
      </c>
      <c r="AF50" s="26"/>
      <c r="AG50">
        <f t="shared" si="2"/>
        <v>1411.4264469746965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-125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10.007102564102563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69.598942168857803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787.89652271384307</v>
      </c>
      <c r="P51" s="77">
        <v>70.14</v>
      </c>
      <c r="Q51" s="77">
        <v>26.51</v>
      </c>
      <c r="R51" s="80">
        <v>18.700000000000003</v>
      </c>
      <c r="S51" s="80">
        <v>0</v>
      </c>
      <c r="T51" s="78">
        <f>SUMPRODUCT(LTA!F51:AJ51,LTA!F$101:AJ$101,LTA!F$105:AJ$105)</f>
        <v>70.69</v>
      </c>
      <c r="U51" s="78">
        <f>SUMPRODUCT(LTA!F51:AJ51,LTA!F$102:AJ$102,LTA!F$105:AJ$105)</f>
        <v>524.53000000000009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2.92</v>
      </c>
      <c r="AB51" s="117">
        <f>-STOA!P51</f>
        <v>0</v>
      </c>
      <c r="AC51">
        <f t="shared" si="0"/>
        <v>14.978109896195312</v>
      </c>
      <c r="AD51">
        <f t="shared" si="1"/>
        <v>1446.0144575506083</v>
      </c>
      <c r="AE51">
        <f>'IDT-1'!F51</f>
        <v>-59.341999999999999</v>
      </c>
      <c r="AF51" s="26"/>
      <c r="AG51">
        <f t="shared" si="2"/>
        <v>1386.6724575506082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10.007102564102563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49.999175529722159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787.91380690544315</v>
      </c>
      <c r="P52" s="77">
        <v>70.14</v>
      </c>
      <c r="Q52" s="77">
        <v>26.51</v>
      </c>
      <c r="R52" s="80">
        <v>18.700000000000003</v>
      </c>
      <c r="S52" s="80">
        <v>0</v>
      </c>
      <c r="T52" s="78">
        <f>SUMPRODUCT(LTA!F52:AJ52,LTA!F$101:AJ$101,LTA!F$105:AJ$105)</f>
        <v>73.510000000000005</v>
      </c>
      <c r="U52" s="78">
        <f>SUMPRODUCT(LTA!F52:AJ52,LTA!F$102:AJ$102,LTA!F$105:AJ$105)</f>
        <v>524.06000000000006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2.92</v>
      </c>
      <c r="AB52" s="117">
        <f>-STOA!P52</f>
        <v>0</v>
      </c>
      <c r="AC52">
        <f t="shared" si="0"/>
        <v>14.648901500213093</v>
      </c>
      <c r="AD52">
        <f t="shared" si="1"/>
        <v>1449.1111834990552</v>
      </c>
      <c r="AE52">
        <f>'IDT-1'!F52</f>
        <v>-83.111000000000004</v>
      </c>
      <c r="AF52" s="26"/>
      <c r="AG52">
        <f t="shared" si="2"/>
        <v>1366.0001834990551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8.2197692307692289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787.28375322144302</v>
      </c>
      <c r="P53" s="77">
        <v>70.14</v>
      </c>
      <c r="Q53" s="77">
        <v>26.51</v>
      </c>
      <c r="R53" s="80">
        <v>18.700000000000003</v>
      </c>
      <c r="S53" s="80">
        <v>0</v>
      </c>
      <c r="T53" s="78">
        <f>SUMPRODUCT(LTA!F53:AJ53,LTA!F$101:AJ$101,LTA!F$105:AJ$105)</f>
        <v>75.73</v>
      </c>
      <c r="U53" s="78">
        <f>SUMPRODUCT(LTA!F53:AJ53,LTA!F$102:AJ$102,LTA!F$105:AJ$105)</f>
        <v>522.92000000000007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2.92</v>
      </c>
      <c r="AB53" s="117">
        <f>-STOA!P53</f>
        <v>0</v>
      </c>
      <c r="AC53">
        <f t="shared" si="0"/>
        <v>14.770311662631931</v>
      </c>
      <c r="AD53">
        <f t="shared" si="1"/>
        <v>1432.6532107895805</v>
      </c>
      <c r="AE53">
        <f>'IDT-1'!F53</f>
        <v>-120.06</v>
      </c>
      <c r="AF53" s="26"/>
      <c r="AG53">
        <f t="shared" si="2"/>
        <v>1312.5932107895806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8.2197692307692289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787.28375322144302</v>
      </c>
      <c r="P54" s="77">
        <v>70.14</v>
      </c>
      <c r="Q54" s="77">
        <v>26.51</v>
      </c>
      <c r="R54" s="80">
        <v>18.700000000000003</v>
      </c>
      <c r="S54" s="80">
        <v>0</v>
      </c>
      <c r="T54" s="78">
        <f>SUMPRODUCT(LTA!F54:AJ54,LTA!F$101:AJ$101,LTA!F$105:AJ$105)</f>
        <v>78.610000000000014</v>
      </c>
      <c r="U54" s="78">
        <f>SUMPRODUCT(LTA!F54:AJ54,LTA!F$102:AJ$102,LTA!F$105:AJ$105)</f>
        <v>521.40000000000009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2.92</v>
      </c>
      <c r="AB54" s="117">
        <f>-STOA!P54</f>
        <v>0</v>
      </c>
      <c r="AC54">
        <f t="shared" si="0"/>
        <v>14.782279662631931</v>
      </c>
      <c r="AD54">
        <f t="shared" si="1"/>
        <v>1434.0012427895804</v>
      </c>
      <c r="AE54">
        <f>'IDT-1'!F54</f>
        <v>-160.548</v>
      </c>
      <c r="AF54" s="26"/>
      <c r="AG54">
        <f t="shared" si="2"/>
        <v>1273.4532427895804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-115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11.912908242612753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781.9902297235692</v>
      </c>
      <c r="P55" s="77">
        <v>70.14</v>
      </c>
      <c r="Q55" s="77">
        <v>26.51</v>
      </c>
      <c r="R55" s="80">
        <v>18.700000000000003</v>
      </c>
      <c r="S55" s="80">
        <v>0</v>
      </c>
      <c r="T55" s="78">
        <f>SUMPRODUCT(LTA!F55:AJ55,LTA!F$101:AJ$101,LTA!F$105:AJ$105)</f>
        <v>79.8</v>
      </c>
      <c r="U55" s="78">
        <f>SUMPRODUCT(LTA!F55:AJ55,LTA!F$102:AJ$102,LTA!F$105:AJ$105)</f>
        <v>498.13000000000005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2.83</v>
      </c>
      <c r="AB55" s="117">
        <f>-STOA!P55</f>
        <v>0</v>
      </c>
      <c r="AC55">
        <f t="shared" si="0"/>
        <v>15.226850485879144</v>
      </c>
      <c r="AD55">
        <f t="shared" si="1"/>
        <v>1353.4990054100283</v>
      </c>
      <c r="AE55">
        <f>'IDT-1'!F55</f>
        <v>-233.756</v>
      </c>
      <c r="AF55" s="26"/>
      <c r="AG55">
        <f t="shared" si="2"/>
        <v>1119.7430054100282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11.912908242612753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781.60019528119187</v>
      </c>
      <c r="P56" s="77">
        <v>70.14</v>
      </c>
      <c r="Q56" s="77">
        <v>26.51</v>
      </c>
      <c r="R56" s="80">
        <v>18.700000000000003</v>
      </c>
      <c r="S56" s="80">
        <v>0</v>
      </c>
      <c r="T56" s="78">
        <f>SUMPRODUCT(LTA!F56:AJ56,LTA!F$101:AJ$101,LTA!F$105:AJ$105)</f>
        <v>81.06</v>
      </c>
      <c r="U56" s="78">
        <f>SUMPRODUCT(LTA!F56:AJ56,LTA!F$102:AJ$102,LTA!F$105:AJ$105)</f>
        <v>466.46000000000009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2.83</v>
      </c>
      <c r="AB56" s="117">
        <f>-STOA!P56</f>
        <v>0</v>
      </c>
      <c r="AC56">
        <f t="shared" si="0"/>
        <v>15.044591458008176</v>
      </c>
      <c r="AD56">
        <f t="shared" si="1"/>
        <v>1312.8812299955218</v>
      </c>
      <c r="AE56">
        <f>'IDT-1'!F56</f>
        <v>-239</v>
      </c>
      <c r="AF56" s="26"/>
      <c r="AG56">
        <f t="shared" si="2"/>
        <v>1073.8812299955218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11.912908242612753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781.99920804408839</v>
      </c>
      <c r="P57" s="77">
        <v>70.14</v>
      </c>
      <c r="Q57" s="77">
        <v>26.51</v>
      </c>
      <c r="R57" s="80">
        <v>18.700000000000003</v>
      </c>
      <c r="S57" s="80">
        <v>0</v>
      </c>
      <c r="T57" s="78">
        <f>SUMPRODUCT(LTA!F57:AJ57,LTA!F$101:AJ$101,LTA!F$105:AJ$105)</f>
        <v>101.62</v>
      </c>
      <c r="U57" s="78">
        <f>SUMPRODUCT(LTA!F57:AJ57,LTA!F$102:AJ$102,LTA!F$105:AJ$105)</f>
        <v>462.69000000000005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-64.84</v>
      </c>
      <c r="AA57" s="117">
        <f>STOA!J57</f>
        <v>2.83</v>
      </c>
      <c r="AB57" s="117">
        <f>-STOA!P57</f>
        <v>0</v>
      </c>
      <c r="AC57">
        <f t="shared" si="0"/>
        <v>15.061262357085186</v>
      </c>
      <c r="AD57">
        <f t="shared" si="1"/>
        <v>1345.2135718593413</v>
      </c>
      <c r="AE57">
        <f>'IDT-1'!F57</f>
        <v>-176</v>
      </c>
      <c r="AF57" s="26"/>
      <c r="AG57">
        <f t="shared" si="2"/>
        <v>1169.2135718593413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11.912908242612753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789.68542517020512</v>
      </c>
      <c r="P58" s="77">
        <v>70.14</v>
      </c>
      <c r="Q58" s="77">
        <v>26.51</v>
      </c>
      <c r="R58" s="80">
        <v>18.700000000000003</v>
      </c>
      <c r="S58" s="80">
        <v>0</v>
      </c>
      <c r="T58" s="78">
        <f>SUMPRODUCT(LTA!F58:AJ58,LTA!F$101:AJ$101,LTA!F$105:AJ$105)</f>
        <v>99.36</v>
      </c>
      <c r="U58" s="78">
        <f>SUMPRODUCT(LTA!F58:AJ58,LTA!F$102:AJ$102,LTA!F$105:AJ$105)</f>
        <v>458.68000000000012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2.83</v>
      </c>
      <c r="AB58" s="117">
        <f>-STOA!P58</f>
        <v>0</v>
      </c>
      <c r="AC58">
        <f t="shared" si="0"/>
        <v>14.675629829699774</v>
      </c>
      <c r="AD58">
        <f t="shared" si="1"/>
        <v>1391.8554215128436</v>
      </c>
      <c r="AE58">
        <f>'IDT-1'!F58</f>
        <v>-186</v>
      </c>
      <c r="AF58" s="26"/>
      <c r="AG58">
        <f t="shared" si="2"/>
        <v>1205.8554215128436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11.912908242612753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708.94037479522603</v>
      </c>
      <c r="P59" s="77">
        <v>70.14</v>
      </c>
      <c r="Q59" s="77">
        <v>26.51</v>
      </c>
      <c r="R59" s="80">
        <v>18.700000000000003</v>
      </c>
      <c r="S59" s="80">
        <v>0</v>
      </c>
      <c r="T59" s="78">
        <f>SUMPRODUCT(LTA!F59:AJ59,LTA!F$101:AJ$101,LTA!F$105:AJ$105)</f>
        <v>98.48</v>
      </c>
      <c r="U59" s="78">
        <f>SUMPRODUCT(LTA!F59:AJ59,LTA!F$102:AJ$102,LTA!F$105:AJ$105)</f>
        <v>453.84000000000003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2.83</v>
      </c>
      <c r="AB59" s="117">
        <f>-STOA!P59</f>
        <v>0</v>
      </c>
      <c r="AC59">
        <f t="shared" si="0"/>
        <v>12.760580808514566</v>
      </c>
      <c r="AD59">
        <f t="shared" si="1"/>
        <v>1437.3054201590498</v>
      </c>
      <c r="AE59">
        <f>'IDT-1'!F59</f>
        <v>-189</v>
      </c>
      <c r="AF59" s="26"/>
      <c r="AG59">
        <f t="shared" si="2"/>
        <v>1248.3054201590498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11.912908242612753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623.72911425422853</v>
      </c>
      <c r="P60" s="77">
        <v>70.14</v>
      </c>
      <c r="Q60" s="77">
        <v>26.51</v>
      </c>
      <c r="R60" s="80">
        <v>18.700000000000003</v>
      </c>
      <c r="S60" s="80">
        <v>0</v>
      </c>
      <c r="T60" s="78">
        <f>SUMPRODUCT(LTA!F60:AJ60,LTA!F$101:AJ$101,LTA!F$105:AJ$105)</f>
        <v>95.93</v>
      </c>
      <c r="U60" s="78">
        <f>SUMPRODUCT(LTA!F60:AJ60,LTA!F$102:AJ$102,LTA!F$105:AJ$105)</f>
        <v>447.98000000000008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2.83</v>
      </c>
      <c r="AB60" s="117">
        <f>-STOA!P60</f>
        <v>0</v>
      </c>
      <c r="AC60">
        <f t="shared" si="0"/>
        <v>11.936713715753788</v>
      </c>
      <c r="AD60">
        <f t="shared" si="1"/>
        <v>1344.5080267108131</v>
      </c>
      <c r="AE60">
        <f>'IDT-1'!F60</f>
        <v>-157</v>
      </c>
      <c r="AF60" s="26"/>
      <c r="AG60">
        <f t="shared" si="2"/>
        <v>1187.5080267108131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11.912908242612753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612.9867459432387</v>
      </c>
      <c r="P61" s="77">
        <v>70.14</v>
      </c>
      <c r="Q61" s="77">
        <v>26.51</v>
      </c>
      <c r="R61" s="80">
        <v>18.700000000000003</v>
      </c>
      <c r="S61" s="80">
        <v>0</v>
      </c>
      <c r="T61" s="78">
        <f>SUMPRODUCT(LTA!F61:AJ61,LTA!F$101:AJ$101,LTA!F$105:AJ$105)</f>
        <v>89.45</v>
      </c>
      <c r="U61" s="78">
        <f>SUMPRODUCT(LTA!F61:AJ61,LTA!F$102:AJ$102,LTA!F$105:AJ$105)</f>
        <v>441.30000000000007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2.83</v>
      </c>
      <c r="AB61" s="117">
        <f>-STOA!P61</f>
        <v>0</v>
      </c>
      <c r="AC61">
        <f t="shared" si="0"/>
        <v>11.726372874617079</v>
      </c>
      <c r="AD61">
        <f t="shared" si="1"/>
        <v>1320.8159992409601</v>
      </c>
      <c r="AE61">
        <f>'IDT-1'!F61</f>
        <v>-131</v>
      </c>
      <c r="AF61" s="26"/>
      <c r="AG61">
        <f t="shared" si="2"/>
        <v>1189.8159992409601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11.912908242612753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583.92107250491199</v>
      </c>
      <c r="P62" s="77">
        <v>70.14</v>
      </c>
      <c r="Q62" s="77">
        <v>26.51</v>
      </c>
      <c r="R62" s="80">
        <v>18.700000000000003</v>
      </c>
      <c r="S62" s="80">
        <v>0</v>
      </c>
      <c r="T62" s="78">
        <f>SUMPRODUCT(LTA!F62:AJ62,LTA!F$101:AJ$101,LTA!F$105:AJ$105)</f>
        <v>82.65</v>
      </c>
      <c r="U62" s="78">
        <f>SUMPRODUCT(LTA!F62:AJ62,LTA!F$102:AJ$102,LTA!F$105:AJ$105)</f>
        <v>433.54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2.83</v>
      </c>
      <c r="AB62" s="117">
        <f>-STOA!P62</f>
        <v>0</v>
      </c>
      <c r="AC62">
        <f t="shared" si="0"/>
        <v>11.342466948359803</v>
      </c>
      <c r="AD62">
        <f t="shared" si="1"/>
        <v>1277.5742317288905</v>
      </c>
      <c r="AE62">
        <f>'IDT-1'!F62</f>
        <v>-106</v>
      </c>
      <c r="AF62" s="26"/>
      <c r="AG62">
        <f t="shared" si="2"/>
        <v>1171.5742317288905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11.912908242612753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54.120000000000005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662.11265923645794</v>
      </c>
      <c r="P63" s="77">
        <v>70.14</v>
      </c>
      <c r="Q63" s="77">
        <v>26.51</v>
      </c>
      <c r="R63" s="80">
        <v>18.700000000000003</v>
      </c>
      <c r="S63" s="80">
        <v>0</v>
      </c>
      <c r="T63" s="78">
        <f>SUMPRODUCT(LTA!F63:AJ63,LTA!F$101:AJ$101,LTA!F$105:AJ$105)</f>
        <v>77.73</v>
      </c>
      <c r="U63" s="78">
        <f>SUMPRODUCT(LTA!F63:AJ63,LTA!F$102:AJ$102,LTA!F$105:AJ$105)</f>
        <v>425.28000000000014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-84</v>
      </c>
      <c r="AA63" s="117">
        <f>STOA!J63</f>
        <v>2.92</v>
      </c>
      <c r="AB63" s="117">
        <f>-STOA!P63</f>
        <v>0</v>
      </c>
      <c r="AC63">
        <f t="shared" si="0"/>
        <v>12.62070770568023</v>
      </c>
      <c r="AD63">
        <f t="shared" si="1"/>
        <v>1252.8048597733907</v>
      </c>
      <c r="AE63">
        <f>'IDT-1'!F63</f>
        <v>-97</v>
      </c>
      <c r="AF63" s="26"/>
      <c r="AG63">
        <f t="shared" si="2"/>
        <v>1155.8048597733907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11.912908242612753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55.000000000000007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709.84287369107165</v>
      </c>
      <c r="P64" s="77">
        <v>70.14</v>
      </c>
      <c r="Q64" s="77">
        <v>26.51</v>
      </c>
      <c r="R64" s="80">
        <v>18.700000000000003</v>
      </c>
      <c r="S64" s="80">
        <v>0</v>
      </c>
      <c r="T64" s="78">
        <f>SUMPRODUCT(LTA!F64:AJ64,LTA!F$101:AJ$101,LTA!F$105:AJ$105)</f>
        <v>68.91</v>
      </c>
      <c r="U64" s="78">
        <f>SUMPRODUCT(LTA!F64:AJ64,LTA!F$102:AJ$102,LTA!F$105:AJ$105)</f>
        <v>416.79000000000013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-77</v>
      </c>
      <c r="AA64" s="117">
        <f>STOA!J64</f>
        <v>2.92</v>
      </c>
      <c r="AB64" s="117">
        <f>-STOA!P64</f>
        <v>0</v>
      </c>
      <c r="AC64">
        <f t="shared" si="0"/>
        <v>12.834002700225465</v>
      </c>
      <c r="AD64">
        <f t="shared" si="1"/>
        <v>1290.8917792334591</v>
      </c>
      <c r="AE64">
        <f>'IDT-1'!F64</f>
        <v>-105</v>
      </c>
      <c r="AF64" s="26"/>
      <c r="AG64">
        <f t="shared" si="2"/>
        <v>1185.8917792334591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11.912908242612753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792.50153682840448</v>
      </c>
      <c r="P65" s="77">
        <v>70.14</v>
      </c>
      <c r="Q65" s="77">
        <v>26.51</v>
      </c>
      <c r="R65" s="80">
        <v>18.700000000000003</v>
      </c>
      <c r="S65" s="80">
        <v>0</v>
      </c>
      <c r="T65" s="78">
        <f>SUMPRODUCT(LTA!F65:AJ65,LTA!F$101:AJ$101,LTA!F$105:AJ$105)</f>
        <v>59.980000000000004</v>
      </c>
      <c r="U65" s="78">
        <f>SUMPRODUCT(LTA!F65:AJ65,LTA!F$102:AJ$102,LTA!F$105:AJ$105)</f>
        <v>435.75000000000006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-100</v>
      </c>
      <c r="AA65" s="117">
        <f>STOA!J65</f>
        <v>2.92</v>
      </c>
      <c r="AB65" s="117">
        <f>-STOA!P65</f>
        <v>0</v>
      </c>
      <c r="AC65">
        <f t="shared" si="0"/>
        <v>14.42624624495425</v>
      </c>
      <c r="AD65">
        <f t="shared" si="1"/>
        <v>1323.588198826063</v>
      </c>
      <c r="AE65">
        <f>'IDT-1'!F65</f>
        <v>-131</v>
      </c>
      <c r="AF65" s="26"/>
      <c r="AG65">
        <f t="shared" si="2"/>
        <v>1192.588198826063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11.912908242612753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804.50933619234854</v>
      </c>
      <c r="P66" s="77">
        <v>70.14</v>
      </c>
      <c r="Q66" s="77">
        <v>26.51</v>
      </c>
      <c r="R66" s="80">
        <v>18.700000000000003</v>
      </c>
      <c r="S66" s="80">
        <v>0</v>
      </c>
      <c r="T66" s="78">
        <f>SUMPRODUCT(LTA!F66:AJ66,LTA!F$101:AJ$101,LTA!F$105:AJ$105)</f>
        <v>53.080000000000005</v>
      </c>
      <c r="U66" s="78">
        <f>SUMPRODUCT(LTA!F66:AJ66,LTA!F$102:AJ$102,LTA!F$105:AJ$105)</f>
        <v>434.43000000000006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-40</v>
      </c>
      <c r="AA66" s="117">
        <f>STOA!J66</f>
        <v>2.92</v>
      </c>
      <c r="AB66" s="117">
        <f>-STOA!P66</f>
        <v>0</v>
      </c>
      <c r="AC66">
        <f t="shared" si="0"/>
        <v>14.104453778469148</v>
      </c>
      <c r="AD66">
        <f t="shared" si="1"/>
        <v>1367.6977906564923</v>
      </c>
      <c r="AE66">
        <f>'IDT-1'!F66</f>
        <v>-188</v>
      </c>
      <c r="AF66" s="26"/>
      <c r="AG66">
        <f t="shared" si="2"/>
        <v>1179.6977906564923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11.912908242612753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810.88417950260521</v>
      </c>
      <c r="P67" s="77">
        <v>70.14</v>
      </c>
      <c r="Q67" s="77">
        <v>26.51</v>
      </c>
      <c r="R67" s="80">
        <v>18.700000000000003</v>
      </c>
      <c r="S67" s="80">
        <v>0</v>
      </c>
      <c r="T67" s="78">
        <f>SUMPRODUCT(LTA!F67:AJ67,LTA!F$101:AJ$101,LTA!F$105:AJ$105)</f>
        <v>45.25</v>
      </c>
      <c r="U67" s="78">
        <f>SUMPRODUCT(LTA!F67:AJ67,LTA!F$102:AJ$102,LTA!F$105:AJ$105)</f>
        <v>436.69000000000005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2.92</v>
      </c>
      <c r="AB67" s="117">
        <f>-STOA!P67</f>
        <v>0</v>
      </c>
      <c r="AC67">
        <f t="shared" si="0"/>
        <v>13.933973849155498</v>
      </c>
      <c r="AD67">
        <f t="shared" si="1"/>
        <v>1388.6731138960624</v>
      </c>
      <c r="AE67">
        <f>'IDT-1'!F67</f>
        <v>-217.09700000000001</v>
      </c>
      <c r="AF67" s="26"/>
      <c r="AG67">
        <f t="shared" si="2"/>
        <v>1171.5761138960625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11.912908242612753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824.49318987700519</v>
      </c>
      <c r="P68" s="77">
        <v>70.14</v>
      </c>
      <c r="Q68" s="77">
        <v>26.51</v>
      </c>
      <c r="R68" s="80">
        <v>18.700000000000003</v>
      </c>
      <c r="S68" s="80">
        <v>0</v>
      </c>
      <c r="T68" s="78">
        <f>SUMPRODUCT(LTA!F68:AJ68,LTA!F$101:AJ$101,LTA!F$105:AJ$105)</f>
        <v>37.910000000000004</v>
      </c>
      <c r="U68" s="78">
        <f>SUMPRODUCT(LTA!F68:AJ68,LTA!F$102:AJ$102,LTA!F$105:AJ$105)</f>
        <v>425.96000000000009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2.92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13.894717140450219</v>
      </c>
      <c r="AD68">
        <f t="shared" ref="AD68:AD98" si="4">SUM(B68:AB68,AI68:AR68)-AC68</f>
        <v>1384.2513809791678</v>
      </c>
      <c r="AE68">
        <f>'IDT-1'!F68</f>
        <v>-208.33</v>
      </c>
      <c r="AF68" s="26"/>
      <c r="AG68">
        <f t="shared" ref="AG68:AG98" si="5">SUM(AD68:AF68)</f>
        <v>1175.9213809791679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-90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11.912908242612753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834.73615119972158</v>
      </c>
      <c r="P69" s="77">
        <v>70.14</v>
      </c>
      <c r="Q69" s="77">
        <v>26.51</v>
      </c>
      <c r="R69" s="80">
        <v>15.089999999999996</v>
      </c>
      <c r="S69" s="80">
        <v>0</v>
      </c>
      <c r="T69" s="78">
        <f>SUMPRODUCT(LTA!F69:AJ69,LTA!F$101:AJ$101,LTA!F$105:AJ$105)</f>
        <v>28.340000000000003</v>
      </c>
      <c r="U69" s="78">
        <f>SUMPRODUCT(LTA!F69:AJ69,LTA!F$102:AJ$102,LTA!F$105:AJ$105)</f>
        <v>415.51000000000005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2.92</v>
      </c>
      <c r="AB69" s="117">
        <f>-STOA!P69</f>
        <v>0</v>
      </c>
      <c r="AC69">
        <f t="shared" si="3"/>
        <v>13.688129924868168</v>
      </c>
      <c r="AD69">
        <f t="shared" si="4"/>
        <v>1381.0709295174661</v>
      </c>
      <c r="AE69">
        <f>'IDT-1'!F69</f>
        <v>-198.83</v>
      </c>
      <c r="AF69" s="26"/>
      <c r="AG69">
        <f t="shared" si="5"/>
        <v>1182.2409295174662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-80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11.912908242612753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851.84102601082168</v>
      </c>
      <c r="P70" s="77">
        <v>70.14</v>
      </c>
      <c r="Q70" s="77">
        <v>26.51</v>
      </c>
      <c r="R70" s="80">
        <v>8.1774548848786566</v>
      </c>
      <c r="S70" s="80">
        <v>0</v>
      </c>
      <c r="T70" s="78">
        <f>SUMPRODUCT(LTA!F70:AJ70,LTA!F$101:AJ$101,LTA!F$105:AJ$105)</f>
        <v>19.77</v>
      </c>
      <c r="U70" s="78">
        <f>SUMPRODUCT(LTA!F70:AJ70,LTA!F$102:AJ$102,LTA!F$105:AJ$105)</f>
        <v>415.42000000000007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2.92</v>
      </c>
      <c r="AB70" s="117">
        <f>-STOA!P70</f>
        <v>0</v>
      </c>
      <c r="AC70">
        <f t="shared" si="3"/>
        <v>13.701614426192783</v>
      </c>
      <c r="AD70">
        <f t="shared" si="4"/>
        <v>1382.5897747121205</v>
      </c>
      <c r="AE70">
        <f>'IDT-1'!F70</f>
        <v>-181.298</v>
      </c>
      <c r="AF70" s="26"/>
      <c r="AG70">
        <f t="shared" si="5"/>
        <v>1201.2917747121205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11.912908242612753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869.5300608631585</v>
      </c>
      <c r="P71" s="77">
        <v>70.14</v>
      </c>
      <c r="Q71" s="77">
        <v>26.51</v>
      </c>
      <c r="R71" s="80">
        <v>2.5499999999999998</v>
      </c>
      <c r="S71" s="80">
        <v>0</v>
      </c>
      <c r="T71" s="78">
        <f>SUMPRODUCT(LTA!F71:AJ71,LTA!F$101:AJ$101,LTA!F$105:AJ$105)</f>
        <v>13.46</v>
      </c>
      <c r="U71" s="78">
        <f>SUMPRODUCT(LTA!F71:AJ71,LTA!F$102:AJ$102,LTA!F$105:AJ$105)</f>
        <v>410.29000000000008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2.92</v>
      </c>
      <c r="AB71" s="117">
        <f>-STOA!P71</f>
        <v>0</v>
      </c>
      <c r="AC71">
        <f t="shared" si="3"/>
        <v>13.795865605128368</v>
      </c>
      <c r="AD71">
        <f t="shared" si="4"/>
        <v>1373.1171035006432</v>
      </c>
      <c r="AE71">
        <f>'IDT-1'!F71</f>
        <v>-169.28899999999999</v>
      </c>
      <c r="AF71" s="26"/>
      <c r="AG71">
        <f t="shared" si="5"/>
        <v>1203.8281035006432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11.912908242612753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887.10316140185864</v>
      </c>
      <c r="P72" s="77">
        <v>70.14</v>
      </c>
      <c r="Q72" s="77">
        <v>26.51</v>
      </c>
      <c r="R72" s="80">
        <v>0</v>
      </c>
      <c r="S72" s="80">
        <v>0</v>
      </c>
      <c r="T72" s="78">
        <f>SUMPRODUCT(LTA!F72:AJ72,LTA!F$101:AJ$101,LTA!F$105:AJ$105)</f>
        <v>6.78</v>
      </c>
      <c r="U72" s="78">
        <f>SUMPRODUCT(LTA!F72:AJ72,LTA!F$102:AJ$102,LTA!F$105:AJ$105)</f>
        <v>407.01000000000005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2.92</v>
      </c>
      <c r="AB72" s="117">
        <f>-STOA!P72</f>
        <v>0</v>
      </c>
      <c r="AC72">
        <f t="shared" si="3"/>
        <v>13.751639614646974</v>
      </c>
      <c r="AD72">
        <f t="shared" si="4"/>
        <v>1388.2244300298244</v>
      </c>
      <c r="AE72">
        <f>'IDT-1'!F72</f>
        <v>-155.03899999999999</v>
      </c>
      <c r="AF72" s="26"/>
      <c r="AG72">
        <f t="shared" si="5"/>
        <v>1233.1854300298244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11.912908242612753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69.599119488898722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918.92026229105898</v>
      </c>
      <c r="P73" s="77">
        <v>70.14</v>
      </c>
      <c r="Q73" s="77">
        <v>26.51</v>
      </c>
      <c r="R73" s="80">
        <v>0</v>
      </c>
      <c r="S73" s="80">
        <v>0</v>
      </c>
      <c r="T73" s="78">
        <f>SUMPRODUCT(LTA!F73:AJ73,LTA!F$101:AJ$101,LTA!F$105:AJ$105)</f>
        <v>0.16</v>
      </c>
      <c r="U73" s="78">
        <f>SUMPRODUCT(LTA!F73:AJ73,LTA!F$102:AJ$102,LTA!F$105:AJ$105)</f>
        <v>405.96000000000004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2.92</v>
      </c>
      <c r="AB73" s="117">
        <f>-STOA!P73</f>
        <v>0</v>
      </c>
      <c r="AC73">
        <f t="shared" si="3"/>
        <v>14.008161866484338</v>
      </c>
      <c r="AD73">
        <f t="shared" si="4"/>
        <v>1407.1541281560862</v>
      </c>
      <c r="AE73">
        <f>'IDT-1'!F73</f>
        <v>-155.547</v>
      </c>
      <c r="AF73" s="26"/>
      <c r="AG73">
        <f t="shared" si="5"/>
        <v>1251.6071281560862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-84.96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11.912908242612753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69.599122264959945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924.99583908535874</v>
      </c>
      <c r="P74" s="77">
        <v>70.14</v>
      </c>
      <c r="Q74" s="77">
        <v>26.51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406.66000000000008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2.92</v>
      </c>
      <c r="AB74" s="117">
        <f>-STOA!P74</f>
        <v>0</v>
      </c>
      <c r="AC74">
        <f t="shared" si="3"/>
        <v>13.945266178971472</v>
      </c>
      <c r="AD74">
        <f t="shared" si="4"/>
        <v>1430.1226034139602</v>
      </c>
      <c r="AE74">
        <f>'IDT-1'!F74</f>
        <v>-140.20400000000001</v>
      </c>
      <c r="AF74" s="26"/>
      <c r="AG74">
        <f t="shared" si="5"/>
        <v>1289.9186034139602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12.006220839813375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69.599119488898722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925.64351737248171</v>
      </c>
      <c r="P75" s="77">
        <v>70.14</v>
      </c>
      <c r="Q75" s="77">
        <v>26.51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408.36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2.98</v>
      </c>
      <c r="AB75" s="117">
        <f>-STOA!P75</f>
        <v>0</v>
      </c>
      <c r="AC75">
        <f t="shared" si="3"/>
        <v>14.044352149546132</v>
      </c>
      <c r="AD75">
        <f t="shared" si="4"/>
        <v>1421.1945055516478</v>
      </c>
      <c r="AE75">
        <f>'IDT-1'!F75</f>
        <v>-134.68</v>
      </c>
      <c r="AF75" s="26"/>
      <c r="AG75">
        <f t="shared" si="5"/>
        <v>1286.5145055516477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12.006220839813375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69.599122264959945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919.14672694488161</v>
      </c>
      <c r="P76" s="77">
        <v>70.14</v>
      </c>
      <c r="Q76" s="77">
        <v>26.51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408.93000000000006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2.98</v>
      </c>
      <c r="AB76" s="117">
        <f>-STOA!P76</f>
        <v>0</v>
      </c>
      <c r="AC76">
        <f t="shared" si="3"/>
        <v>13.814633867768682</v>
      </c>
      <c r="AD76">
        <f t="shared" si="4"/>
        <v>1435.4974361818863</v>
      </c>
      <c r="AE76">
        <f>'IDT-1'!F76</f>
        <v>-133.79300000000001</v>
      </c>
      <c r="AF76" s="26"/>
      <c r="AG76">
        <f t="shared" si="5"/>
        <v>1301.7044361818862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12.006220839813375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911.79436301938154</v>
      </c>
      <c r="P77" s="77">
        <v>70.14</v>
      </c>
      <c r="Q77" s="77">
        <v>26.51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402.15000000000003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2.98</v>
      </c>
      <c r="AB77" s="117">
        <f>-STOA!P77</f>
        <v>0</v>
      </c>
      <c r="AC77">
        <f t="shared" si="3"/>
        <v>13.77905806451459</v>
      </c>
      <c r="AD77">
        <f t="shared" si="4"/>
        <v>1411.4015257946803</v>
      </c>
      <c r="AE77">
        <f>'IDT-1'!F77</f>
        <v>-137.691</v>
      </c>
      <c r="AF77" s="26"/>
      <c r="AG77">
        <f t="shared" si="5"/>
        <v>1273.7105257946803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12.006220839813375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892.30170169628173</v>
      </c>
      <c r="P78" s="77">
        <v>70.14</v>
      </c>
      <c r="Q78" s="77">
        <v>26.51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402.84000000000003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2.98</v>
      </c>
      <c r="AB78" s="117">
        <f>-STOA!P78</f>
        <v>0</v>
      </c>
      <c r="AC78">
        <f t="shared" si="3"/>
        <v>13.613594644871309</v>
      </c>
      <c r="AD78">
        <f t="shared" si="4"/>
        <v>1392.7643278912237</v>
      </c>
      <c r="AE78">
        <f>'IDT-1'!F78</f>
        <v>-122.947</v>
      </c>
      <c r="AF78" s="26"/>
      <c r="AG78">
        <f t="shared" si="5"/>
        <v>1269.8173278912236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12.006220839813375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855.56807490151562</v>
      </c>
      <c r="P79" s="77">
        <v>70.14</v>
      </c>
      <c r="Q79" s="77">
        <v>26.51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403.19000000000005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2.98</v>
      </c>
      <c r="AB79" s="117">
        <f>-STOA!P79</f>
        <v>0</v>
      </c>
      <c r="AC79">
        <f t="shared" si="3"/>
        <v>13.337809366688345</v>
      </c>
      <c r="AD79">
        <f t="shared" si="4"/>
        <v>1351.6564863746407</v>
      </c>
      <c r="AE79">
        <f>'IDT-1'!F79</f>
        <v>-122.09899999999999</v>
      </c>
      <c r="AF79" s="26"/>
      <c r="AG79">
        <f t="shared" si="5"/>
        <v>1229.5574863746408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12.006220839813375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842.37928805581555</v>
      </c>
      <c r="P80" s="77">
        <v>70.14</v>
      </c>
      <c r="Q80" s="77">
        <v>26.51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403.62000000000006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2.98</v>
      </c>
      <c r="AB80" s="117">
        <f>-STOA!P80</f>
        <v>0</v>
      </c>
      <c r="AC80">
        <f t="shared" si="3"/>
        <v>13.181141404835209</v>
      </c>
      <c r="AD80">
        <f t="shared" si="4"/>
        <v>1344.0543674907938</v>
      </c>
      <c r="AE80">
        <f>'IDT-1'!F80</f>
        <v>-126.27500000000001</v>
      </c>
      <c r="AF80" s="26"/>
      <c r="AG80">
        <f t="shared" si="5"/>
        <v>1217.7793674907937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12.006220839813375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839.50058582211557</v>
      </c>
      <c r="P81" s="77">
        <v>70.14</v>
      </c>
      <c r="Q81" s="77">
        <v>26.51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404.11000000000007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2.98</v>
      </c>
      <c r="AB81" s="117">
        <f>-STOA!P81</f>
        <v>0</v>
      </c>
      <c r="AC81">
        <f t="shared" si="3"/>
        <v>13.426464650844506</v>
      </c>
      <c r="AD81">
        <f t="shared" si="4"/>
        <v>1311.4203420110844</v>
      </c>
      <c r="AE81">
        <f>'IDT-1'!F81</f>
        <v>-124.23699999999999</v>
      </c>
      <c r="AF81" s="26"/>
      <c r="AG81">
        <f t="shared" si="5"/>
        <v>1187.1833420110843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12.006220839813375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840.91516209651559</v>
      </c>
      <c r="P82" s="77">
        <v>70.14</v>
      </c>
      <c r="Q82" s="77">
        <v>26.51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397.97000000000008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2.98</v>
      </c>
      <c r="AB82" s="117">
        <f>-STOA!P82</f>
        <v>0</v>
      </c>
      <c r="AC82">
        <f t="shared" si="3"/>
        <v>13.384880922059226</v>
      </c>
      <c r="AD82">
        <f t="shared" si="4"/>
        <v>1306.7365020142697</v>
      </c>
      <c r="AE82">
        <f>'IDT-1'!F82</f>
        <v>-144.84199999999998</v>
      </c>
      <c r="AF82" s="26"/>
      <c r="AG82">
        <f t="shared" si="5"/>
        <v>1161.8945020142696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12.006220839813375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835.67392552784531</v>
      </c>
      <c r="P83" s="77">
        <v>70.14</v>
      </c>
      <c r="Q83" s="77">
        <v>26.51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398.33000000000004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2.98</v>
      </c>
      <c r="AB83" s="117">
        <f>-STOA!P83</f>
        <v>0</v>
      </c>
      <c r="AC83">
        <f t="shared" si="3"/>
        <v>13.430679331742246</v>
      </c>
      <c r="AD83">
        <f t="shared" si="4"/>
        <v>1291.8062870660713</v>
      </c>
      <c r="AE83">
        <f>'IDT-1'!F83</f>
        <v>-178.01</v>
      </c>
      <c r="AF83" s="26"/>
      <c r="AG83">
        <f t="shared" si="5"/>
        <v>1113.7962870660713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12.006220839813375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820.99479680994591</v>
      </c>
      <c r="P84" s="77">
        <v>70.14</v>
      </c>
      <c r="Q84" s="77">
        <v>26.51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398.16000000000008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-50</v>
      </c>
      <c r="AA84" s="117">
        <f>STOA!J84</f>
        <v>2.98</v>
      </c>
      <c r="AB84" s="117">
        <f>-STOA!P84</f>
        <v>0</v>
      </c>
      <c r="AC84">
        <f t="shared" si="3"/>
        <v>13.655132099912544</v>
      </c>
      <c r="AD84">
        <f t="shared" si="4"/>
        <v>1236.7327055800017</v>
      </c>
      <c r="AE84">
        <f>'IDT-1'!F84</f>
        <v>-144.61199999999999</v>
      </c>
      <c r="AF84" s="26"/>
      <c r="AG84">
        <f t="shared" si="5"/>
        <v>1092.1207055800016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12.006220839813375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802.03620546302784</v>
      </c>
      <c r="P85" s="77">
        <v>70.14</v>
      </c>
      <c r="Q85" s="77">
        <v>26.51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389.19000000000005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-53</v>
      </c>
      <c r="AA85" s="117">
        <f>STOA!J85</f>
        <v>2.98</v>
      </c>
      <c r="AB85" s="117">
        <f>-STOA!P85</f>
        <v>0</v>
      </c>
      <c r="AC85">
        <f t="shared" si="3"/>
        <v>12.763136491199775</v>
      </c>
      <c r="AD85">
        <f t="shared" si="4"/>
        <v>1260.8120077413671</v>
      </c>
      <c r="AE85">
        <f>'IDT-1'!F85</f>
        <v>-168.143</v>
      </c>
      <c r="AF85" s="26"/>
      <c r="AG85">
        <f t="shared" si="5"/>
        <v>1092.6690077413671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12.006220839813375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794.23080327406331</v>
      </c>
      <c r="P86" s="77">
        <v>70.14</v>
      </c>
      <c r="Q86" s="77">
        <v>26.51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380.56000000000006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</v>
      </c>
      <c r="AA86" s="117">
        <f>STOA!J86</f>
        <v>2.98</v>
      </c>
      <c r="AB86" s="117">
        <f>-STOA!P86</f>
        <v>0</v>
      </c>
      <c r="AC86">
        <f t="shared" si="3"/>
        <v>12.352161126271028</v>
      </c>
      <c r="AD86">
        <f t="shared" si="4"/>
        <v>1274.7875809173311</v>
      </c>
      <c r="AE86">
        <f>'IDT-1'!F86</f>
        <v>-195.67500000000001</v>
      </c>
      <c r="AF86" s="26"/>
      <c r="AG86">
        <f t="shared" si="5"/>
        <v>1079.1125809173311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12.006220839813375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794.32675375809958</v>
      </c>
      <c r="P87" s="77">
        <v>70.14</v>
      </c>
      <c r="Q87" s="77">
        <v>26.51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347.65000000000009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2.98</v>
      </c>
      <c r="AB87" s="117">
        <f>-STOA!P87</f>
        <v>0</v>
      </c>
      <c r="AC87">
        <f t="shared" si="3"/>
        <v>11.992372470352986</v>
      </c>
      <c r="AD87">
        <f t="shared" si="4"/>
        <v>1250.3333200572856</v>
      </c>
      <c r="AE87">
        <f>'IDT-1'!F87</f>
        <v>-245.476</v>
      </c>
      <c r="AF87" s="26"/>
      <c r="AG87">
        <f t="shared" si="5"/>
        <v>1004.8573200572856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12.006220839813375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69.596820030154888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737.09697830311688</v>
      </c>
      <c r="P88" s="77">
        <v>70.14</v>
      </c>
      <c r="Q88" s="77">
        <v>26.51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375.27000000000004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2.98</v>
      </c>
      <c r="AB88" s="117">
        <f>-STOA!P88</f>
        <v>0</v>
      </c>
      <c r="AC88">
        <f t="shared" si="3"/>
        <v>11.738805269610964</v>
      </c>
      <c r="AD88">
        <f t="shared" si="4"/>
        <v>1241.8612139034742</v>
      </c>
      <c r="AE88">
        <f>'IDT-1'!F88</f>
        <v>-249.44499999999999</v>
      </c>
      <c r="AF88" s="26"/>
      <c r="AG88">
        <f t="shared" si="5"/>
        <v>992.41621390347427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12.006220839813375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637.53844973467687</v>
      </c>
      <c r="P89" s="77">
        <v>70.14</v>
      </c>
      <c r="Q89" s="77">
        <v>26.51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368.93000000000006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2.98</v>
      </c>
      <c r="AB89" s="117">
        <f>-STOA!P89</f>
        <v>0</v>
      </c>
      <c r="AC89">
        <f t="shared" si="3"/>
        <v>11.865274697610303</v>
      </c>
      <c r="AD89">
        <f t="shared" si="4"/>
        <v>994.95211380660533</v>
      </c>
      <c r="AE89">
        <f>'IDT-1'!F89</f>
        <v>0</v>
      </c>
      <c r="AF89" s="26"/>
      <c r="AG89">
        <f t="shared" si="5"/>
        <v>994.95211380660533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12.006220839813375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539.4435251780335</v>
      </c>
      <c r="P90" s="77">
        <v>70.14</v>
      </c>
      <c r="Q90" s="77">
        <v>26.51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360.27000000000004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-14</v>
      </c>
      <c r="AA90" s="117">
        <f>STOA!J90</f>
        <v>2.98</v>
      </c>
      <c r="AB90" s="117">
        <f>-STOA!P90</f>
        <v>0</v>
      </c>
      <c r="AC90">
        <f t="shared" si="3"/>
        <v>10.073531119381093</v>
      </c>
      <c r="AD90">
        <f t="shared" si="4"/>
        <v>985.98893282819142</v>
      </c>
      <c r="AE90">
        <f>'IDT-1'!F90</f>
        <v>0</v>
      </c>
      <c r="AF90" s="26"/>
      <c r="AG90">
        <f t="shared" si="5"/>
        <v>985.98893282819142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12.006220839813375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547.45277268702637</v>
      </c>
      <c r="P91" s="77">
        <v>70.14</v>
      </c>
      <c r="Q91" s="77">
        <v>26.51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351.5200000000001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-30</v>
      </c>
      <c r="AA91" s="117">
        <f>STOA!J91</f>
        <v>3.0700000000000003</v>
      </c>
      <c r="AB91" s="117">
        <f>-STOA!P91</f>
        <v>0</v>
      </c>
      <c r="AC91">
        <f t="shared" si="3"/>
        <v>10.38741708825926</v>
      </c>
      <c r="AD91">
        <f t="shared" si="4"/>
        <v>949.02429436830596</v>
      </c>
      <c r="AE91">
        <f>'IDT-1'!F91</f>
        <v>0</v>
      </c>
      <c r="AF91" s="26"/>
      <c r="AG91">
        <f t="shared" si="5"/>
        <v>949.02429436830596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12.006220839813375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546.85167189719414</v>
      </c>
      <c r="P92" s="77">
        <v>70.14</v>
      </c>
      <c r="Q92" s="77">
        <v>26.51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352.63000000000011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-30</v>
      </c>
      <c r="AA92" s="117">
        <f>STOA!J92</f>
        <v>3.0700000000000003</v>
      </c>
      <c r="AB92" s="117">
        <f>-STOA!P92</f>
        <v>0</v>
      </c>
      <c r="AC92">
        <f t="shared" si="3"/>
        <v>10.303114126086786</v>
      </c>
      <c r="AD92">
        <f t="shared" si="4"/>
        <v>959.61749654064636</v>
      </c>
      <c r="AE92">
        <f>'IDT-1'!F92</f>
        <v>-38.165999999999997</v>
      </c>
      <c r="AF92" s="26"/>
      <c r="AG92">
        <f t="shared" si="5"/>
        <v>921.4514965406463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12.012133468149646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493.91060496058145</v>
      </c>
      <c r="P93" s="77">
        <v>70.14</v>
      </c>
      <c r="Q93" s="77">
        <v>26.51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356.55000000000007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-54</v>
      </c>
      <c r="AA93" s="117">
        <f>STOA!J93</f>
        <v>3.0700000000000003</v>
      </c>
      <c r="AB93" s="117">
        <f>-STOA!P93</f>
        <v>0</v>
      </c>
      <c r="AC93">
        <f t="shared" si="3"/>
        <v>9.9516839158737085</v>
      </c>
      <c r="AD93">
        <f t="shared" si="4"/>
        <v>901.95377244258304</v>
      </c>
      <c r="AE93">
        <f>'IDT-1'!F93</f>
        <v>0</v>
      </c>
      <c r="AF93" s="26"/>
      <c r="AG93">
        <f t="shared" si="5"/>
        <v>901.95377244258304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12.012133468149646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485.66619572712648</v>
      </c>
      <c r="P94" s="77">
        <v>28.739999999999995</v>
      </c>
      <c r="Q94" s="77">
        <v>7.66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356.36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-1.7</v>
      </c>
      <c r="AA94" s="117">
        <f>STOA!J94</f>
        <v>3.0700000000000003</v>
      </c>
      <c r="AB94" s="117">
        <f>-STOA!P94</f>
        <v>0</v>
      </c>
      <c r="AC94">
        <f t="shared" si="3"/>
        <v>8.7497631323755591</v>
      </c>
      <c r="AD94">
        <f t="shared" si="4"/>
        <v>901.77128399262608</v>
      </c>
      <c r="AE94">
        <f>'IDT-1'!F94</f>
        <v>-37.506</v>
      </c>
      <c r="AF94" s="26"/>
      <c r="AG94">
        <f t="shared" si="5"/>
        <v>864.26528399262611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12.012133468149646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479.19468332128389</v>
      </c>
      <c r="P95" s="77">
        <v>28.739999999999995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356.19000000000005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-76</v>
      </c>
      <c r="AA95" s="117">
        <f>STOA!J95</f>
        <v>2.9800000000000004</v>
      </c>
      <c r="AB95" s="117">
        <f>-STOA!P95</f>
        <v>0</v>
      </c>
      <c r="AC95">
        <f t="shared" si="3"/>
        <v>9.4389519733252101</v>
      </c>
      <c r="AD95">
        <f t="shared" si="4"/>
        <v>810.05058274583382</v>
      </c>
      <c r="AE95">
        <f>'IDT-1'!F95</f>
        <v>0</v>
      </c>
      <c r="AF95" s="26"/>
      <c r="AG95">
        <f t="shared" si="5"/>
        <v>810.05058274583382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12.012133468149646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480.38003690112959</v>
      </c>
      <c r="P96" s="77">
        <v>28.739999999999995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356.14000000000004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-120</v>
      </c>
      <c r="AA96" s="117">
        <f>STOA!J96</f>
        <v>2.9800000000000004</v>
      </c>
      <c r="AB96" s="117">
        <f>-STOA!P96</f>
        <v>0</v>
      </c>
      <c r="AC96">
        <f t="shared" si="3"/>
        <v>9.7951900581934694</v>
      </c>
      <c r="AD96">
        <f t="shared" si="4"/>
        <v>771.82969824081113</v>
      </c>
      <c r="AE96">
        <f>'IDT-1'!F96</f>
        <v>0</v>
      </c>
      <c r="AF96" s="26"/>
      <c r="AG96">
        <f t="shared" si="5"/>
        <v>771.82969824081113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12.012133468149646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480.38003690112959</v>
      </c>
      <c r="P97" s="77">
        <v>28.739999999999995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356.11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-152</v>
      </c>
      <c r="AA97" s="117">
        <f>STOA!J97</f>
        <v>2.9800000000000004</v>
      </c>
      <c r="AB97" s="117">
        <f>-STOA!P97</f>
        <v>0</v>
      </c>
      <c r="AC97">
        <f t="shared" si="3"/>
        <v>10.123416776514695</v>
      </c>
      <c r="AD97">
        <f t="shared" si="4"/>
        <v>734.47147152248999</v>
      </c>
      <c r="AE97">
        <f>'IDT-1'!F97</f>
        <v>0</v>
      </c>
      <c r="AF97" s="26"/>
      <c r="AG97">
        <f t="shared" si="5"/>
        <v>734.47147152248999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12.012133468149646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481.36857441992959</v>
      </c>
      <c r="P98" s="77">
        <v>28.739999999999995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355.85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-176</v>
      </c>
      <c r="AA98" s="117">
        <f>STOA!J98</f>
        <v>2.9800000000000004</v>
      </c>
      <c r="AB98" s="117">
        <f>-STOA!P98</f>
        <v>0</v>
      </c>
      <c r="AC98">
        <f t="shared" si="3"/>
        <v>10.342902967212824</v>
      </c>
      <c r="AD98">
        <f t="shared" si="4"/>
        <v>710.98052285059191</v>
      </c>
      <c r="AE98">
        <f>'IDT-1'!F98</f>
        <v>0</v>
      </c>
      <c r="AF98" s="26"/>
      <c r="AG98">
        <f t="shared" si="5"/>
        <v>710.98052285059191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0.28140008781836651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1.5069318094835331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16.816914811455867</v>
      </c>
      <c r="P99" s="77">
        <f t="shared" si="6"/>
        <v>1.4040012914772388</v>
      </c>
      <c r="Q99" s="77">
        <f t="shared" si="6"/>
        <v>0.50913490326291566</v>
      </c>
      <c r="R99" s="80">
        <f>SUM(R3:R98)/4000</f>
        <v>0.18029001542834558</v>
      </c>
      <c r="S99" s="80">
        <f t="shared" si="6"/>
        <v>0</v>
      </c>
      <c r="T99" s="78">
        <f t="shared" si="6"/>
        <v>0.54885499999999998</v>
      </c>
      <c r="U99" s="78">
        <f t="shared" si="6"/>
        <v>9.1886449999999993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-1.537385</v>
      </c>
      <c r="AA99" s="117">
        <f t="shared" si="6"/>
        <v>7.0799999999999946E-2</v>
      </c>
      <c r="AB99" s="117">
        <f t="shared" si="6"/>
        <v>0</v>
      </c>
      <c r="AC99">
        <f t="shared" si="6"/>
        <v>0.29412690237581679</v>
      </c>
      <c r="AD99">
        <f t="shared" si="6"/>
        <v>27.341053516550442</v>
      </c>
      <c r="AE99">
        <f t="shared" si="6"/>
        <v>-2.2726544999999994</v>
      </c>
      <c r="AG99">
        <f t="shared" si="6"/>
        <v>25.068399016550451</v>
      </c>
      <c r="AI99">
        <f t="shared" si="6"/>
        <v>0</v>
      </c>
      <c r="AJ99">
        <f t="shared" si="6"/>
        <v>0</v>
      </c>
      <c r="AK99">
        <f t="shared" si="6"/>
        <v>9.582499999999999E-3</v>
      </c>
      <c r="AL99">
        <f t="shared" si="6"/>
        <v>-1.34399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89.836211513738974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1.0054721301101122</v>
      </c>
      <c r="AD3">
        <f>SUM(B3:AB3,AI3:AR3)-AC3</f>
        <v>113.25272447331173</v>
      </c>
      <c r="AE3">
        <f>'IDT-1'!E3</f>
        <v>0</v>
      </c>
      <c r="AF3" s="26"/>
      <c r="AG3">
        <f>SUM(AD3:AF3)+AT3</f>
        <v>113.25272447331173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89.846211513738965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1.0055601301101122</v>
      </c>
      <c r="AD4">
        <f t="shared" ref="AD4:AD67" si="1">SUM(B4:AB4,AI4:AR4)-AC4</f>
        <v>113.26263647331172</v>
      </c>
      <c r="AE4">
        <f>'IDT-1'!E4</f>
        <v>0</v>
      </c>
      <c r="AF4" s="26"/>
      <c r="AG4">
        <f t="shared" ref="AG4:AG67" si="2">SUM(AD4:AF4)+AT4</f>
        <v>113.26263647331172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91.596191594730271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1.0209599548228356</v>
      </c>
      <c r="AD5">
        <f t="shared" si="1"/>
        <v>114.99721672959029</v>
      </c>
      <c r="AE5">
        <f>'IDT-1'!E5</f>
        <v>0</v>
      </c>
      <c r="AF5" s="26"/>
      <c r="AG5">
        <f t="shared" si="2"/>
        <v>114.99721672959029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91.596192995587643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1.0209599671503806</v>
      </c>
      <c r="AD6">
        <f t="shared" si="1"/>
        <v>114.99721811812013</v>
      </c>
      <c r="AE6">
        <f>'IDT-1'!E6</f>
        <v>0</v>
      </c>
      <c r="AF6" s="26"/>
      <c r="AG6">
        <f t="shared" si="2"/>
        <v>114.99721811812013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2.0710730948678071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91.42619159473027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1.0194639548228357</v>
      </c>
      <c r="AD7">
        <f t="shared" si="1"/>
        <v>114.82871272959029</v>
      </c>
      <c r="AE7">
        <f>'IDT-1'!E7</f>
        <v>0</v>
      </c>
      <c r="AF7" s="26"/>
      <c r="AG7">
        <f t="shared" si="2"/>
        <v>114.82871272959029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2.0710730948678071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91.426192995587641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1.0194639671503805</v>
      </c>
      <c r="AD8">
        <f t="shared" si="1"/>
        <v>114.82871411812012</v>
      </c>
      <c r="AE8">
        <f>'IDT-1'!E8</f>
        <v>0</v>
      </c>
      <c r="AF8" s="26"/>
      <c r="AG8">
        <f t="shared" si="2"/>
        <v>114.82871411812012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2.0710730948678071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91.426364250237583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1.0194654741913001</v>
      </c>
      <c r="AD9">
        <f t="shared" si="1"/>
        <v>114.82888386572914</v>
      </c>
      <c r="AE9">
        <f>'IDT-1'!E9</f>
        <v>0</v>
      </c>
      <c r="AF9" s="26"/>
      <c r="AG9">
        <f t="shared" si="2"/>
        <v>114.82888386572914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2.0710730948678071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91.426365651094955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1.0194654865188448</v>
      </c>
      <c r="AD10">
        <f t="shared" si="1"/>
        <v>114.82888525425898</v>
      </c>
      <c r="AE10">
        <f>'IDT-1'!E10</f>
        <v>0</v>
      </c>
      <c r="AF10" s="26"/>
      <c r="AG10">
        <f t="shared" si="2"/>
        <v>114.82888525425898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2.0710730948678071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91.536169223940604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1.0204317579598865</v>
      </c>
      <c r="AD11">
        <f t="shared" si="1"/>
        <v>114.93772255566358</v>
      </c>
      <c r="AE11">
        <f>'IDT-1'!E11</f>
        <v>0</v>
      </c>
      <c r="AF11" s="26"/>
      <c r="AG11">
        <f t="shared" si="2"/>
        <v>114.93772255566358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2.0710730948678071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91.536170624797961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1.0204317702874313</v>
      </c>
      <c r="AD12">
        <f t="shared" si="1"/>
        <v>114.93772394419339</v>
      </c>
      <c r="AE12">
        <f>'IDT-1'!E12</f>
        <v>0</v>
      </c>
      <c r="AF12" s="26"/>
      <c r="AG12">
        <f t="shared" si="2"/>
        <v>114.93772394419339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2.0710730948678071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91.596230121864536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1.2873041195274766</v>
      </c>
      <c r="AD13">
        <f t="shared" si="1"/>
        <v>84.730911092019923</v>
      </c>
      <c r="AE13">
        <f>'IDT-1'!E13</f>
        <v>0</v>
      </c>
      <c r="AF13" s="26"/>
      <c r="AG13">
        <f t="shared" si="2"/>
        <v>84.730911092019923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2.0710730948678071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91.596269560132825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1.020960640918378</v>
      </c>
      <c r="AD14">
        <f t="shared" si="1"/>
        <v>114.99729400889731</v>
      </c>
      <c r="AE14">
        <f>'IDT-1'!E14</f>
        <v>0</v>
      </c>
      <c r="AF14" s="26"/>
      <c r="AG14">
        <f t="shared" si="2"/>
        <v>114.99729400889731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2.0710730948678071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91.596255867270102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1.0209605204211862</v>
      </c>
      <c r="AD15">
        <f t="shared" si="1"/>
        <v>114.99728043653178</v>
      </c>
      <c r="AE15">
        <f>'IDT-1'!E15</f>
        <v>0</v>
      </c>
      <c r="AF15" s="26"/>
      <c r="AG15">
        <f t="shared" si="2"/>
        <v>114.99728043653178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2.0710730948678071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91.596251188745654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1.020960479250171</v>
      </c>
      <c r="AD16">
        <f t="shared" si="1"/>
        <v>114.99727579917834</v>
      </c>
      <c r="AE16">
        <f>'IDT-1'!E16</f>
        <v>0</v>
      </c>
      <c r="AF16" s="26"/>
      <c r="AG16">
        <f t="shared" si="2"/>
        <v>114.99727579917834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2.0710730948678071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91.596255867270102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1.0209605204211862</v>
      </c>
      <c r="AD17">
        <f t="shared" si="1"/>
        <v>114.99728043653178</v>
      </c>
      <c r="AE17">
        <f>'IDT-1'!E17</f>
        <v>0</v>
      </c>
      <c r="AF17" s="26"/>
      <c r="AG17">
        <f t="shared" si="2"/>
        <v>114.99728043653178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2.0710730948678071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91.596251188745654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1.163010519605296</v>
      </c>
      <c r="AD18">
        <f t="shared" si="1"/>
        <v>98.855225758823224</v>
      </c>
      <c r="AE18">
        <f>'IDT-1'!E18</f>
        <v>0</v>
      </c>
      <c r="AF18" s="26"/>
      <c r="AG18">
        <f t="shared" si="2"/>
        <v>98.855225758823224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-16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2.0710730948678071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91.456632741240412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1.0197318369121249</v>
      </c>
      <c r="AD19">
        <f t="shared" si="1"/>
        <v>114.85888599401115</v>
      </c>
      <c r="AE19">
        <f>'IDT-1'!E19</f>
        <v>0</v>
      </c>
      <c r="AF19" s="26"/>
      <c r="AG19">
        <f t="shared" si="2"/>
        <v>114.85888599401115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2.0710730948678071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91.266302828811405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1.0180569336827496</v>
      </c>
      <c r="AD20">
        <f t="shared" si="1"/>
        <v>114.67023098481152</v>
      </c>
      <c r="AE20">
        <f>'IDT-1'!E20</f>
        <v>0</v>
      </c>
      <c r="AF20" s="26"/>
      <c r="AG20">
        <f t="shared" si="2"/>
        <v>114.67023098481152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2.0710730948678071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90.156617143563977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1.0082916996525721</v>
      </c>
      <c r="AD21">
        <f t="shared" si="1"/>
        <v>113.57031053359427</v>
      </c>
      <c r="AE21">
        <f>'IDT-1'!E21</f>
        <v>0</v>
      </c>
      <c r="AF21" s="26"/>
      <c r="AG21">
        <f t="shared" si="2"/>
        <v>113.57031053359427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2.0710730948678071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89.806369103974447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1.0052095169041844</v>
      </c>
      <c r="AD22">
        <f t="shared" si="1"/>
        <v>113.22314467675312</v>
      </c>
      <c r="AE22">
        <f>'IDT-1'!E22</f>
        <v>0</v>
      </c>
      <c r="AF22" s="26"/>
      <c r="AG22">
        <f t="shared" si="2"/>
        <v>113.22314467675312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2.0710730948678071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89.806248930768447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1.2715522850458312</v>
      </c>
      <c r="AD23">
        <f t="shared" si="1"/>
        <v>82.956681735405482</v>
      </c>
      <c r="AE23">
        <f>'IDT-1'!E23</f>
        <v>0</v>
      </c>
      <c r="AF23" s="26"/>
      <c r="AG23">
        <f t="shared" si="2"/>
        <v>82.956681735405482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2.0710730948678071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89.496340253901408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1.0024812630235416</v>
      </c>
      <c r="AD24">
        <f t="shared" si="1"/>
        <v>112.91584408056073</v>
      </c>
      <c r="AE24">
        <f>'IDT-1'!E24</f>
        <v>0</v>
      </c>
      <c r="AF24" s="26"/>
      <c r="AG24">
        <f t="shared" si="2"/>
        <v>112.91584408056073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2.0710730948678071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89.603922243001392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1.0034279845276215</v>
      </c>
      <c r="AD25">
        <f t="shared" si="1"/>
        <v>113.02247934815664</v>
      </c>
      <c r="AE25">
        <f>'IDT-1'!E25</f>
        <v>0</v>
      </c>
      <c r="AF25" s="26"/>
      <c r="AG25">
        <f t="shared" si="2"/>
        <v>113.02247934815664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2.0710730948678071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90.527626852501399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1.0958605850912215</v>
      </c>
      <c r="AD26">
        <f t="shared" si="1"/>
        <v>123.43375135709304</v>
      </c>
      <c r="AE26">
        <f>'IDT-1'!E26</f>
        <v>0</v>
      </c>
      <c r="AF26" s="26"/>
      <c r="AG26">
        <f t="shared" si="2"/>
        <v>123.43375135709304</v>
      </c>
      <c r="AI26" s="75">
        <f>PXIL!K26</f>
        <v>0</v>
      </c>
      <c r="AJ26" s="75">
        <f>PXIL!Q26</f>
        <v>0</v>
      </c>
      <c r="AK26" s="75">
        <f>RTM_IEX!K26</f>
        <v>9.58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2.0710730948678071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92.054021415681547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1.0939728316928343</v>
      </c>
      <c r="AD27">
        <f t="shared" si="1"/>
        <v>123.22112167885652</v>
      </c>
      <c r="AE27">
        <f>'IDT-1'!E27</f>
        <v>0</v>
      </c>
      <c r="AF27" s="26"/>
      <c r="AG27">
        <f t="shared" si="2"/>
        <v>123.22112167885652</v>
      </c>
      <c r="AI27" s="75">
        <f>PXIL!K27</f>
        <v>0</v>
      </c>
      <c r="AJ27" s="75">
        <f>PXIL!Q27</f>
        <v>0</v>
      </c>
      <c r="AK27" s="75">
        <f>RTM_IEX!K27</f>
        <v>9.58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2.0710730948678071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93.175655801225716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1.1971017647295297</v>
      </c>
      <c r="AD28">
        <f t="shared" si="1"/>
        <v>94.659627131364005</v>
      </c>
      <c r="AE28">
        <f>'IDT-1'!E28</f>
        <v>0</v>
      </c>
      <c r="AF28" s="26"/>
      <c r="AG28">
        <f t="shared" si="2"/>
        <v>94.659627131364005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2.0710730948678071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17.959999999999997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94.455965076229703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1.0308059359056583</v>
      </c>
      <c r="AD29">
        <f t="shared" si="1"/>
        <v>116.10623223519185</v>
      </c>
      <c r="AE29">
        <f>'IDT-1'!E29</f>
        <v>0</v>
      </c>
      <c r="AF29" s="26"/>
      <c r="AG29">
        <f t="shared" si="2"/>
        <v>116.10623223519185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2.0710730948678071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17.959999999999997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97.239164917829697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1.0552980945117381</v>
      </c>
      <c r="AD30">
        <f t="shared" si="1"/>
        <v>118.86493991818577</v>
      </c>
      <c r="AE30">
        <f>'IDT-1'!E30</f>
        <v>0</v>
      </c>
      <c r="AF30" s="26"/>
      <c r="AG30">
        <f t="shared" si="2"/>
        <v>118.86493991818577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2.0710730948678071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100.1569233414297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1.2495823686394183</v>
      </c>
      <c r="AD31">
        <f t="shared" si="1"/>
        <v>140.7484140676581</v>
      </c>
      <c r="AE31">
        <f>'IDT-1'!E31</f>
        <v>0</v>
      </c>
      <c r="AF31" s="26"/>
      <c r="AG31">
        <f t="shared" si="2"/>
        <v>140.7484140676581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19.16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2.0710730948678071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17.959742674976717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100.99385597912969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1.4677051113909734</v>
      </c>
      <c r="AD32">
        <f t="shared" si="1"/>
        <v>165.31696663758322</v>
      </c>
      <c r="AE32">
        <f>'IDT-1'!E32</f>
        <v>0</v>
      </c>
      <c r="AF32" s="26"/>
      <c r="AG32">
        <f t="shared" si="2"/>
        <v>165.31696663758322</v>
      </c>
      <c r="AI32" s="75">
        <f>PXIL!K32</f>
        <v>0</v>
      </c>
      <c r="AJ32" s="75">
        <f>PXIL!Q32</f>
        <v>0</v>
      </c>
      <c r="AK32" s="75">
        <f>RTM_IEX!K32</f>
        <v>19.16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23.95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2.0710730948678071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17.959743593404241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100.9708704223297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1.2988948465732957</v>
      </c>
      <c r="AD33">
        <f t="shared" si="1"/>
        <v>146.30279226402845</v>
      </c>
      <c r="AE33">
        <f>'IDT-1'!E33</f>
        <v>0</v>
      </c>
      <c r="AF33" s="26"/>
      <c r="AG33">
        <f t="shared" si="2"/>
        <v>146.30279226402845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23.95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2.0710730948678071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17.959743593404241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100.42916417662968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1.3784318316111352</v>
      </c>
      <c r="AD34">
        <f t="shared" si="1"/>
        <v>155.26154903329061</v>
      </c>
      <c r="AE34">
        <f>'IDT-1'!E34</f>
        <v>0</v>
      </c>
      <c r="AF34" s="26"/>
      <c r="AG34">
        <f t="shared" si="2"/>
        <v>155.26154903329061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33.53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2.0710730948678071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17.959742674976717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100.2334815080297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1.4188618160452933</v>
      </c>
      <c r="AD35">
        <f t="shared" si="1"/>
        <v>159.81543546182894</v>
      </c>
      <c r="AE35">
        <f>'IDT-1'!E35</f>
        <v>0</v>
      </c>
      <c r="AF35" s="26"/>
      <c r="AG35">
        <f t="shared" si="2"/>
        <v>159.81543546182894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38.32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2.0710730948678071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17.959742674976717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99.911559508029683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1.416028902445293</v>
      </c>
      <c r="AD36">
        <f t="shared" si="1"/>
        <v>159.49634637542891</v>
      </c>
      <c r="AE36">
        <f>'IDT-1'!E36</f>
        <v>0</v>
      </c>
      <c r="AF36" s="26"/>
      <c r="AG36">
        <f t="shared" si="2"/>
        <v>159.49634637542891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38.32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2.0710730948678071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17.959742674976717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97.233786844229684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1.7719205030038532</v>
      </c>
      <c r="AD37">
        <f t="shared" si="1"/>
        <v>199.58268211107034</v>
      </c>
      <c r="AE37">
        <f>'IDT-1'!E37</f>
        <v>0</v>
      </c>
      <c r="AF37" s="26"/>
      <c r="AG37">
        <f t="shared" si="2"/>
        <v>199.58268211107034</v>
      </c>
      <c r="AI37" s="75">
        <f>PXIL!K37</f>
        <v>0</v>
      </c>
      <c r="AJ37" s="75">
        <f>PXIL!Q37</f>
        <v>0</v>
      </c>
      <c r="AK37" s="75">
        <f>RTM_IEX!K37</f>
        <v>33.53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47.91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2.0710730948678071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17.959742674976717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95.574981366429697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1.4622590147992132</v>
      </c>
      <c r="AD38">
        <f t="shared" si="1"/>
        <v>164.70353812147502</v>
      </c>
      <c r="AE38">
        <f>'IDT-1'!E38</f>
        <v>0</v>
      </c>
      <c r="AF38" s="26"/>
      <c r="AG38">
        <f t="shared" si="2"/>
        <v>164.70353812147502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47.91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2.0549766718506994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17.959740818240853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93.691080436329699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1.6141470217525069</v>
      </c>
      <c r="AD39">
        <f t="shared" si="1"/>
        <v>181.81165090466874</v>
      </c>
      <c r="AE39">
        <f>'IDT-1'!E39</f>
        <v>0</v>
      </c>
      <c r="AF39" s="26"/>
      <c r="AG39">
        <f t="shared" si="2"/>
        <v>181.81165090466874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67.069999999999993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2.0549766718506994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92.912116514707193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1.8946144200417097</v>
      </c>
      <c r="AD40">
        <f t="shared" si="1"/>
        <v>213.4024787665162</v>
      </c>
      <c r="AE40">
        <f>'IDT-1'!E40</f>
        <v>0</v>
      </c>
      <c r="AF40" s="26"/>
      <c r="AG40">
        <f t="shared" si="2"/>
        <v>213.4024787665162</v>
      </c>
      <c r="AI40" s="75">
        <f>PXIL!K40</f>
        <v>0</v>
      </c>
      <c r="AJ40" s="75">
        <f>PXIL!Q40</f>
        <v>0</v>
      </c>
      <c r="AK40" s="75">
        <f>RTM_IEX!K40</f>
        <v>32.65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67.069999999999993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2.0549766718506994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92.166888931907195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1.8958004173130694</v>
      </c>
      <c r="AD41">
        <f t="shared" si="1"/>
        <v>213.53606518644483</v>
      </c>
      <c r="AE41">
        <f>'IDT-1'!E41</f>
        <v>0</v>
      </c>
      <c r="AF41" s="26"/>
      <c r="AG41">
        <f t="shared" si="2"/>
        <v>213.53606518644483</v>
      </c>
      <c r="AI41" s="75">
        <f>PXIL!K41</f>
        <v>0</v>
      </c>
      <c r="AJ41" s="75">
        <f>PXIL!Q41</f>
        <v>0</v>
      </c>
      <c r="AK41" s="75">
        <f>RTM_IEX!K41</f>
        <v>33.53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67.069999999999993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2.0549766718506994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91.194873345507204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1.5921826801527499</v>
      </c>
      <c r="AD42">
        <f t="shared" si="1"/>
        <v>179.33766733720518</v>
      </c>
      <c r="AE42">
        <f>'IDT-1'!E42</f>
        <v>0</v>
      </c>
      <c r="AF42" s="26"/>
      <c r="AG42">
        <f t="shared" si="2"/>
        <v>179.33766733720518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67.069999999999993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2.0549766718506994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91.194873345507204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1.9030866801527497</v>
      </c>
      <c r="AD43">
        <f t="shared" si="1"/>
        <v>214.35676333720517</v>
      </c>
      <c r="AE43">
        <f>'IDT-1'!E43</f>
        <v>0</v>
      </c>
      <c r="AF43" s="26"/>
      <c r="AG43">
        <f t="shared" si="2"/>
        <v>214.35676333720517</v>
      </c>
      <c r="AI43" s="75">
        <f>PXIL!K43</f>
        <v>0</v>
      </c>
      <c r="AJ43" s="75">
        <f>PXIL!Q43</f>
        <v>0</v>
      </c>
      <c r="AK43" s="75">
        <f>RTM_IEX!K43</f>
        <v>35.33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67.069999999999993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1.5614615384615385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91.244873345507202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2.0033757469789251</v>
      </c>
      <c r="AD44">
        <f t="shared" si="1"/>
        <v>225.65295913698981</v>
      </c>
      <c r="AE44">
        <f>'IDT-1'!E44</f>
        <v>0</v>
      </c>
      <c r="AF44" s="26"/>
      <c r="AG44">
        <f t="shared" si="2"/>
        <v>225.65295913698981</v>
      </c>
      <c r="AI44" s="75">
        <f>PXIL!K44</f>
        <v>0</v>
      </c>
      <c r="AJ44" s="75">
        <f>PXIL!Q44</f>
        <v>0</v>
      </c>
      <c r="AK44" s="75">
        <f>RTM_IEX!K44</f>
        <v>47.17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67.069999999999993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1.5614615384615385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90.773809808707185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1.668438387855085</v>
      </c>
      <c r="AD45">
        <f t="shared" si="1"/>
        <v>187.92683295931363</v>
      </c>
      <c r="AE45">
        <f>'IDT-1'!E45</f>
        <v>0</v>
      </c>
      <c r="AF45" s="26"/>
      <c r="AG45">
        <f t="shared" si="2"/>
        <v>187.92683295931363</v>
      </c>
      <c r="AI45" s="75">
        <f>PXIL!K45</f>
        <v>0</v>
      </c>
      <c r="AJ45" s="75">
        <f>PXIL!Q45</f>
        <v>0</v>
      </c>
      <c r="AK45" s="75">
        <f>RTM_IEX!K45</f>
        <v>9.58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67.069999999999993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1.5614615384615385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90.265479493907193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1.663965081084845</v>
      </c>
      <c r="AD46">
        <f t="shared" si="1"/>
        <v>187.42297595128386</v>
      </c>
      <c r="AE46">
        <f>'IDT-1'!E46</f>
        <v>0</v>
      </c>
      <c r="AF46" s="26"/>
      <c r="AG46">
        <f t="shared" si="2"/>
        <v>187.42297595128386</v>
      </c>
      <c r="AI46" s="75">
        <f>PXIL!K46</f>
        <v>0</v>
      </c>
      <c r="AJ46" s="75">
        <f>PXIL!Q46</f>
        <v>0</v>
      </c>
      <c r="AK46" s="75">
        <f>RTM_IEX!K46</f>
        <v>9.58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67.069999999999993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2.0549766718506994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89.851977377607199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2.0019731956352298</v>
      </c>
      <c r="AD47">
        <f t="shared" si="1"/>
        <v>225.49498085382265</v>
      </c>
      <c r="AE47">
        <f>'IDT-1'!E47</f>
        <v>0</v>
      </c>
      <c r="AF47" s="26"/>
      <c r="AG47">
        <f t="shared" si="2"/>
        <v>225.49498085382265</v>
      </c>
      <c r="AI47" s="75">
        <f>PXIL!K47</f>
        <v>0</v>
      </c>
      <c r="AJ47" s="75">
        <f>PXIL!Q47</f>
        <v>0</v>
      </c>
      <c r="AK47" s="75">
        <f>RTM_IEX!K47</f>
        <v>47.91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67.069999999999993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1.7284102564102564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89.370913840807191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1.6575620520555137</v>
      </c>
      <c r="AD48">
        <f t="shared" si="1"/>
        <v>186.70176204516193</v>
      </c>
      <c r="AE48">
        <f>'IDT-1'!E48</f>
        <v>0</v>
      </c>
      <c r="AF48" s="26"/>
      <c r="AG48">
        <f t="shared" si="2"/>
        <v>186.70176204516193</v>
      </c>
      <c r="AI48" s="75">
        <f>PXIL!K48</f>
        <v>0</v>
      </c>
      <c r="AJ48" s="75">
        <f>PXIL!Q48</f>
        <v>0</v>
      </c>
      <c r="AK48" s="75">
        <f>RTM_IEX!K48</f>
        <v>9.58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67.069999999999993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1.7284102564102564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17.959722818118681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89.370956430951736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1.9948639876482299</v>
      </c>
      <c r="AD49">
        <f t="shared" si="1"/>
        <v>224.69422551783245</v>
      </c>
      <c r="AE49">
        <f>'IDT-1'!E49</f>
        <v>0</v>
      </c>
      <c r="AF49" s="26"/>
      <c r="AG49">
        <f t="shared" si="2"/>
        <v>224.69422551783245</v>
      </c>
      <c r="AI49" s="75">
        <f>PXIL!K49</f>
        <v>0</v>
      </c>
      <c r="AJ49" s="75">
        <f>PXIL!Q49</f>
        <v>0</v>
      </c>
      <c r="AK49" s="75">
        <f>RTM_IEX!K49</f>
        <v>47.91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67.069999999999993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2.0549766718506994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17.959721744519328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89.370956430951736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1.6604337626564316</v>
      </c>
      <c r="AD50">
        <f t="shared" si="1"/>
        <v>187.02522108466533</v>
      </c>
      <c r="AE50">
        <f>'IDT-1'!E50</f>
        <v>0</v>
      </c>
      <c r="AF50" s="26"/>
      <c r="AG50">
        <f t="shared" si="2"/>
        <v>187.02522108466533</v>
      </c>
      <c r="AI50" s="75">
        <f>PXIL!K50</f>
        <v>0</v>
      </c>
      <c r="AJ50" s="75">
        <f>PXIL!Q50</f>
        <v>0</v>
      </c>
      <c r="AK50" s="75">
        <f>RTM_IEX!K50</f>
        <v>9.58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67.069999999999993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1.7284102564102564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17.9597270309294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89.370956430951736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1.5732560247209646</v>
      </c>
      <c r="AD51">
        <f t="shared" si="1"/>
        <v>177.20583769357043</v>
      </c>
      <c r="AE51">
        <f>'IDT-1'!E51</f>
        <v>0</v>
      </c>
      <c r="AF51" s="26"/>
      <c r="AG51">
        <f t="shared" si="2"/>
        <v>177.20583769357043</v>
      </c>
      <c r="AI51" s="75">
        <f>PXIL!K51</f>
        <v>0</v>
      </c>
      <c r="AJ51" s="75">
        <f>PXIL!Q51</f>
        <v>0</v>
      </c>
      <c r="AK51" s="75">
        <f>RTM_IEX!K51</f>
        <v>9.58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57.49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1.7284102564102564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17.959703850276199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89.370956430951736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1.5732558207312164</v>
      </c>
      <c r="AD52">
        <f t="shared" si="1"/>
        <v>177.20581471690699</v>
      </c>
      <c r="AE52">
        <f>'IDT-1'!E52</f>
        <v>0</v>
      </c>
      <c r="AF52" s="26"/>
      <c r="AG52">
        <f t="shared" si="2"/>
        <v>177.20581471690699</v>
      </c>
      <c r="AI52" s="75">
        <f>PXIL!K52</f>
        <v>0</v>
      </c>
      <c r="AJ52" s="75">
        <f>PXIL!Q52</f>
        <v>0</v>
      </c>
      <c r="AK52" s="75">
        <f>RTM_IEX!K52</f>
        <v>9.58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1.4141538461538461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17.959999999999997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89.423036430951726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1.9082552744385293</v>
      </c>
      <c r="AD53">
        <f t="shared" si="1"/>
        <v>214.93893500266708</v>
      </c>
      <c r="AE53">
        <f>'IDT-1'!E53</f>
        <v>0</v>
      </c>
      <c r="AF53" s="26"/>
      <c r="AG53">
        <f t="shared" si="2"/>
        <v>214.93893500266708</v>
      </c>
      <c r="AI53" s="75">
        <f>PXIL!K53</f>
        <v>0</v>
      </c>
      <c r="AJ53" s="75">
        <f>PXIL!Q53</f>
        <v>0</v>
      </c>
      <c r="AK53" s="75">
        <f>RTM_IEX!K53</f>
        <v>47.91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1.4141538461538461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17.959999999999997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89.355356430951744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1.5703556904385294</v>
      </c>
      <c r="AD54">
        <f t="shared" si="1"/>
        <v>176.87915458666706</v>
      </c>
      <c r="AE54">
        <f>'IDT-1'!E54</f>
        <v>0</v>
      </c>
      <c r="AF54" s="26"/>
      <c r="AG54">
        <f t="shared" si="2"/>
        <v>176.87915458666706</v>
      </c>
      <c r="AI54" s="75">
        <f>PXIL!K54</f>
        <v>0</v>
      </c>
      <c r="AJ54" s="75">
        <f>PXIL!Q54</f>
        <v>0</v>
      </c>
      <c r="AK54" s="75">
        <f>RTM_IEX!K54</f>
        <v>9.58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57.49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2.0549766718506994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91.315350355440259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1.5242589033945331</v>
      </c>
      <c r="AD55">
        <f t="shared" si="1"/>
        <v>171.68698011871149</v>
      </c>
      <c r="AE55">
        <f>'IDT-1'!E55</f>
        <v>0</v>
      </c>
      <c r="AF55" s="26"/>
      <c r="AG55">
        <f t="shared" si="2"/>
        <v>171.68698011871149</v>
      </c>
      <c r="AI55" s="75">
        <f>PXIL!K55</f>
        <v>0</v>
      </c>
      <c r="AJ55" s="75">
        <f>PXIL!Q55</f>
        <v>0</v>
      </c>
      <c r="AK55" s="75">
        <f>RTM_IEX!K55</f>
        <v>9.58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47.91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2.0549766718506994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89.235361284756451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1.5059549995725154</v>
      </c>
      <c r="AD56">
        <f t="shared" si="1"/>
        <v>169.6252949518497</v>
      </c>
      <c r="AE56">
        <f>'IDT-1'!E56</f>
        <v>0</v>
      </c>
      <c r="AF56" s="26"/>
      <c r="AG56">
        <f t="shared" si="2"/>
        <v>169.6252949518497</v>
      </c>
      <c r="AI56" s="75">
        <f>PXIL!K56</f>
        <v>0</v>
      </c>
      <c r="AJ56" s="75">
        <f>PXIL!Q56</f>
        <v>0</v>
      </c>
      <c r="AK56" s="75">
        <f>RTM_IEX!K56</f>
        <v>9.58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47.91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2.0549766718506994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89.311749284756445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1.8439312139725155</v>
      </c>
      <c r="AD57">
        <f t="shared" si="1"/>
        <v>207.69370673744967</v>
      </c>
      <c r="AE57">
        <f>'IDT-1'!E57</f>
        <v>0</v>
      </c>
      <c r="AF57" s="26"/>
      <c r="AG57">
        <f t="shared" si="2"/>
        <v>207.69370673744967</v>
      </c>
      <c r="AI57" s="75">
        <f>PXIL!K57</f>
        <v>0</v>
      </c>
      <c r="AJ57" s="75">
        <f>PXIL!Q57</f>
        <v>0</v>
      </c>
      <c r="AK57" s="75">
        <f>RTM_IEX!K57</f>
        <v>47.91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47.91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2.0549766718506994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89.31696328475644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1.5066730971725155</v>
      </c>
      <c r="AD58">
        <f t="shared" si="1"/>
        <v>169.70617885424966</v>
      </c>
      <c r="AE58">
        <f>'IDT-1'!E58</f>
        <v>0</v>
      </c>
      <c r="AF58" s="26"/>
      <c r="AG58">
        <f t="shared" si="2"/>
        <v>169.70617885424966</v>
      </c>
      <c r="AI58" s="75">
        <f>PXIL!K58</f>
        <v>0</v>
      </c>
      <c r="AJ58" s="75">
        <f>PXIL!Q58</f>
        <v>0</v>
      </c>
      <c r="AK58" s="75">
        <f>RTM_IEX!K58</f>
        <v>9.58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47.91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2.0549766718506994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89.794137417027983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1.5108722295365049</v>
      </c>
      <c r="AD59">
        <f t="shared" si="1"/>
        <v>170.17915385415722</v>
      </c>
      <c r="AE59">
        <f>'IDT-1'!E59</f>
        <v>0</v>
      </c>
      <c r="AF59" s="26"/>
      <c r="AG59">
        <f t="shared" si="2"/>
        <v>170.17915385415722</v>
      </c>
      <c r="AI59" s="75">
        <f>PXIL!K59</f>
        <v>0</v>
      </c>
      <c r="AJ59" s="75">
        <f>PXIL!Q59</f>
        <v>0</v>
      </c>
      <c r="AK59" s="75">
        <f>RTM_IEX!K59</f>
        <v>9.58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47.91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2.0549766718506994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89.864156951091147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1.5114884014362611</v>
      </c>
      <c r="AD60">
        <f t="shared" si="1"/>
        <v>170.24855721632065</v>
      </c>
      <c r="AE60">
        <f>'IDT-1'!E60</f>
        <v>0</v>
      </c>
      <c r="AF60" s="26"/>
      <c r="AG60">
        <f t="shared" si="2"/>
        <v>170.24855721632065</v>
      </c>
      <c r="AI60" s="75">
        <f>PXIL!K60</f>
        <v>0</v>
      </c>
      <c r="AJ60" s="75">
        <f>PXIL!Q60</f>
        <v>0</v>
      </c>
      <c r="AK60" s="75">
        <f>RTM_IEX!K60</f>
        <v>9.58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47.91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2.0549766718506994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89.937357678246926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1.5122205678352316</v>
      </c>
      <c r="AD61">
        <f t="shared" si="1"/>
        <v>170.33102577707746</v>
      </c>
      <c r="AE61">
        <f>'IDT-1'!E61</f>
        <v>0</v>
      </c>
      <c r="AF61" s="26"/>
      <c r="AG61">
        <f t="shared" si="2"/>
        <v>170.33102577707746</v>
      </c>
      <c r="AI61" s="75">
        <f>PXIL!K61</f>
        <v>0</v>
      </c>
      <c r="AJ61" s="75">
        <f>PXIL!Q61</f>
        <v>0</v>
      </c>
      <c r="AK61" s="75">
        <f>RTM_IEX!K61</f>
        <v>9.59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47.91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2.0549766718506994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89.931016216655038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1.8493807629732231</v>
      </c>
      <c r="AD62">
        <f t="shared" si="1"/>
        <v>208.30752412034755</v>
      </c>
      <c r="AE62">
        <f>'IDT-1'!E62</f>
        <v>0</v>
      </c>
      <c r="AF62" s="26"/>
      <c r="AG62">
        <f t="shared" si="2"/>
        <v>208.30752412034755</v>
      </c>
      <c r="AI62" s="75">
        <f>PXIL!K62</f>
        <v>0</v>
      </c>
      <c r="AJ62" s="75">
        <f>PXIL!Q62</f>
        <v>0</v>
      </c>
      <c r="AK62" s="75">
        <f>RTM_IEX!K62</f>
        <v>47.91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47.91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2.0549766718506994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18.160000000000004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90.408400207614449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1.5027177165392935</v>
      </c>
      <c r="AD63">
        <f t="shared" si="1"/>
        <v>169.26065916292589</v>
      </c>
      <c r="AE63">
        <f>'IDT-1'!E63</f>
        <v>0</v>
      </c>
      <c r="AF63" s="26"/>
      <c r="AG63">
        <f t="shared" si="2"/>
        <v>169.26065916292589</v>
      </c>
      <c r="AI63" s="75">
        <f>PXIL!K63</f>
        <v>0</v>
      </c>
      <c r="AJ63" s="75">
        <f>PXIL!Q63</f>
        <v>0</v>
      </c>
      <c r="AK63" s="75">
        <f>RTM_IEX!K63</f>
        <v>9.58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47.91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2.0549766718506994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18.460000000000004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90.889483766627976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1.5095912518586125</v>
      </c>
      <c r="AD64">
        <f t="shared" si="1"/>
        <v>170.03486918662006</v>
      </c>
      <c r="AE64">
        <f>'IDT-1'!E64</f>
        <v>0</v>
      </c>
      <c r="AF64" s="26"/>
      <c r="AG64">
        <f t="shared" si="2"/>
        <v>170.03486918662006</v>
      </c>
      <c r="AI64" s="75">
        <f>PXIL!K64</f>
        <v>0</v>
      </c>
      <c r="AJ64" s="75">
        <f>PXIL!Q64</f>
        <v>0</v>
      </c>
      <c r="AK64" s="75">
        <f>RTM_IEX!K64</f>
        <v>9.58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47.91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2.0549766718506994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90.759456336476646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1.5040470104732808</v>
      </c>
      <c r="AD65">
        <f t="shared" si="1"/>
        <v>169.41038599785409</v>
      </c>
      <c r="AE65">
        <f>'IDT-1'!E65</f>
        <v>0</v>
      </c>
      <c r="AF65" s="26"/>
      <c r="AG65">
        <f t="shared" si="2"/>
        <v>169.41038599785409</v>
      </c>
      <c r="AI65" s="75">
        <f>PXIL!K65</f>
        <v>0</v>
      </c>
      <c r="AJ65" s="75">
        <f>PXIL!Q65</f>
        <v>0</v>
      </c>
      <c r="AK65" s="75">
        <f>RTM_IEX!K65</f>
        <v>9.58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47.91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2.0549766718506994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91.061794382556428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1.8017715852787828</v>
      </c>
      <c r="AD66">
        <f t="shared" si="1"/>
        <v>202.94499946912836</v>
      </c>
      <c r="AE66">
        <f>'IDT-1'!E66</f>
        <v>0</v>
      </c>
      <c r="AF66" s="26"/>
      <c r="AG66">
        <f t="shared" si="2"/>
        <v>202.94499946912836</v>
      </c>
      <c r="AI66" s="75">
        <f>PXIL!K66</f>
        <v>0</v>
      </c>
      <c r="AJ66" s="75">
        <f>PXIL!Q66</f>
        <v>0</v>
      </c>
      <c r="AK66" s="75">
        <f>RTM_IEX!K66</f>
        <v>43.11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47.91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2.0549766718506994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91.149206341951711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1.4231728105214614</v>
      </c>
      <c r="AD67">
        <f t="shared" si="1"/>
        <v>160.30101020328095</v>
      </c>
      <c r="AE67">
        <f>'IDT-1'!E67</f>
        <v>0</v>
      </c>
      <c r="AF67" s="26"/>
      <c r="AG67">
        <f t="shared" si="2"/>
        <v>160.30101020328095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47.91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2.0549766718506994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92.457393046951708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1.4346848535254613</v>
      </c>
      <c r="AD68">
        <f t="shared" ref="AD68:AD98" si="4">SUM(B68:AB68,AI68:AR68)-AC68</f>
        <v>161.59768486527696</v>
      </c>
      <c r="AE68">
        <f>'IDT-1'!E68</f>
        <v>0</v>
      </c>
      <c r="AF68" s="26"/>
      <c r="AG68">
        <f t="shared" ref="AG68:AG98" si="5">SUM(AD68:AF68)+AT68</f>
        <v>161.59768486527696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47.91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2.0549766718506994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93.370994289551732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1.4427245444603414</v>
      </c>
      <c r="AD69">
        <f t="shared" si="4"/>
        <v>162.50324641694209</v>
      </c>
      <c r="AE69">
        <f>'IDT-1'!E69</f>
        <v>0</v>
      </c>
      <c r="AF69" s="26"/>
      <c r="AG69">
        <f t="shared" si="5"/>
        <v>162.50324641694209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47.91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2.0549766718506994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94.919808108451733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1.7935701060666616</v>
      </c>
      <c r="AD70">
        <f t="shared" si="4"/>
        <v>202.02121467423578</v>
      </c>
      <c r="AE70">
        <f>'IDT-1'!E70</f>
        <v>0</v>
      </c>
      <c r="AF70" s="26"/>
      <c r="AG70">
        <f t="shared" si="5"/>
        <v>202.02121467423578</v>
      </c>
      <c r="AI70" s="75">
        <f>PXIL!K70</f>
        <v>0</v>
      </c>
      <c r="AJ70" s="75">
        <f>PXIL!Q70</f>
        <v>0</v>
      </c>
      <c r="AK70" s="75">
        <f>RTM_IEX!K70</f>
        <v>38.32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47.91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2.0549766718506994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96.305363554951711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1.4685469939958613</v>
      </c>
      <c r="AD71">
        <f t="shared" si="4"/>
        <v>165.41179323280656</v>
      </c>
      <c r="AE71">
        <f>'IDT-1'!E71</f>
        <v>0</v>
      </c>
      <c r="AF71" s="26"/>
      <c r="AG71">
        <f t="shared" si="5"/>
        <v>165.41179323280656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47.91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2.0549766718506994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98.11437951985171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1.4844663344869813</v>
      </c>
      <c r="AD72">
        <f t="shared" si="4"/>
        <v>167.20488985721545</v>
      </c>
      <c r="AE72">
        <f>'IDT-1'!E72</f>
        <v>0</v>
      </c>
      <c r="AF72" s="26"/>
      <c r="AG72">
        <f t="shared" si="5"/>
        <v>167.20488985721545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47.91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2.0549766718506994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17.959772787652604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101.6569380737517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1.5156388502926441</v>
      </c>
      <c r="AD73">
        <f t="shared" si="4"/>
        <v>170.71604868296237</v>
      </c>
      <c r="AE73">
        <f>'IDT-1'!E73</f>
        <v>0</v>
      </c>
      <c r="AF73" s="26"/>
      <c r="AG73">
        <f t="shared" si="5"/>
        <v>170.71604868296237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47.91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2.0549766718506994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17.959773504004037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101.81634853565171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1.8121056686612569</v>
      </c>
      <c r="AD74">
        <f t="shared" si="4"/>
        <v>204.10899304284521</v>
      </c>
      <c r="AE74">
        <f>'IDT-1'!E74</f>
        <v>0</v>
      </c>
      <c r="AF74" s="26"/>
      <c r="AG74">
        <f t="shared" si="5"/>
        <v>204.10899304284521</v>
      </c>
      <c r="AI74" s="75">
        <f>PXIL!K74</f>
        <v>0</v>
      </c>
      <c r="AJ74" s="75">
        <f>PXIL!Q74</f>
        <v>0</v>
      </c>
      <c r="AK74" s="75">
        <f>RTM_IEX!K74</f>
        <v>33.53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47.91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2.0710730948678071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17.959772787652604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101.6616685356517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1.5157341268799147</v>
      </c>
      <c r="AD75">
        <f t="shared" si="4"/>
        <v>170.72678029129219</v>
      </c>
      <c r="AE75">
        <f>'IDT-1'!E75</f>
        <v>0</v>
      </c>
      <c r="AF75" s="26"/>
      <c r="AG75">
        <f t="shared" si="5"/>
        <v>170.72678029129219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47.9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2.0710730948678071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17.959773504004037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101.26597582125171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1.5122520372970873</v>
      </c>
      <c r="AD76">
        <f t="shared" si="4"/>
        <v>170.33457038282648</v>
      </c>
      <c r="AE76">
        <f>'IDT-1'!E76</f>
        <v>0</v>
      </c>
      <c r="AF76" s="26"/>
      <c r="AG76">
        <f t="shared" si="5"/>
        <v>170.33457038282648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47.9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2.0710730948678071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100.39457993415169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1.5046737466553717</v>
      </c>
      <c r="AD77">
        <f t="shared" si="4"/>
        <v>169.4809792823641</v>
      </c>
      <c r="AE77">
        <f>'IDT-1'!E77</f>
        <v>0</v>
      </c>
      <c r="AF77" s="26"/>
      <c r="AG77">
        <f t="shared" si="5"/>
        <v>169.4809792823641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47.91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2.0710730948678071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98.589897783851697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1.6995525437327319</v>
      </c>
      <c r="AD78">
        <f t="shared" si="4"/>
        <v>191.4314183349868</v>
      </c>
      <c r="AE78">
        <f>'IDT-1'!E78</f>
        <v>0</v>
      </c>
      <c r="AF78" s="26"/>
      <c r="AG78">
        <f t="shared" si="5"/>
        <v>191.4314183349868</v>
      </c>
      <c r="AI78" s="75">
        <f>PXIL!K78</f>
        <v>0</v>
      </c>
      <c r="AJ78" s="75">
        <f>PXIL!Q78</f>
        <v>0</v>
      </c>
      <c r="AK78" s="75">
        <f>RTM_IEX!K78</f>
        <v>28.74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43.12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2.0710730948678071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94.714630557751718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1.412538192143052</v>
      </c>
      <c r="AD79">
        <f t="shared" si="4"/>
        <v>159.10316546047648</v>
      </c>
      <c r="AE79">
        <f>'IDT-1'!E79</f>
        <v>0</v>
      </c>
      <c r="AF79" s="26"/>
      <c r="AG79">
        <f t="shared" si="5"/>
        <v>159.10316546047648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43.12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2.0710730948678071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17.959999999999997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93.807557314651717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1.4044679476037718</v>
      </c>
      <c r="AD80">
        <f t="shared" si="4"/>
        <v>158.19416246191577</v>
      </c>
      <c r="AE80">
        <f>'IDT-1'!E80</f>
        <v>0</v>
      </c>
      <c r="AF80" s="26"/>
      <c r="AG80">
        <f t="shared" si="5"/>
        <v>158.19416246191577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43.11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2.0710730948678071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17.959999999999997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93.462141874751723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1.401516291732652</v>
      </c>
      <c r="AD81">
        <f t="shared" si="4"/>
        <v>157.86169867788686</v>
      </c>
      <c r="AE81">
        <f>'IDT-1'!E81</f>
        <v>0</v>
      </c>
      <c r="AF81" s="26"/>
      <c r="AG81">
        <f t="shared" si="5"/>
        <v>157.86169867788686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43.12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2.0710730948678071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93.153259581551737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1.5674061275524922</v>
      </c>
      <c r="AD82">
        <f t="shared" si="4"/>
        <v>176.54692654886708</v>
      </c>
      <c r="AE82">
        <f>'IDT-1'!E82</f>
        <v>0</v>
      </c>
      <c r="AF82" s="26"/>
      <c r="AG82">
        <f t="shared" si="5"/>
        <v>176.54692654886708</v>
      </c>
      <c r="AI82" s="75">
        <f>PXIL!K82</f>
        <v>0</v>
      </c>
      <c r="AJ82" s="75">
        <f>PXIL!Q82</f>
        <v>0</v>
      </c>
      <c r="AK82" s="75">
        <f>RTM_IEX!K82</f>
        <v>33.53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28.75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2.0710730948678071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94.91444129301766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1.2939050240776404</v>
      </c>
      <c r="AD83">
        <f t="shared" si="4"/>
        <v>145.74075680292694</v>
      </c>
      <c r="AE83">
        <f>'IDT-1'!E83</f>
        <v>0</v>
      </c>
      <c r="AF83" s="26"/>
      <c r="AG83">
        <f t="shared" si="5"/>
        <v>145.74075680292694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28.74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2.0710730948678071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91.522082440701496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1.2640522661772582</v>
      </c>
      <c r="AD84">
        <f t="shared" si="4"/>
        <v>142.37825070851116</v>
      </c>
      <c r="AE84">
        <f>'IDT-1'!E84</f>
        <v>0</v>
      </c>
      <c r="AF84" s="26"/>
      <c r="AG84">
        <f t="shared" si="5"/>
        <v>142.37825070851116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2.0710730948678071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90.400739337901484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1.2633519749627424</v>
      </c>
      <c r="AD85">
        <f t="shared" si="4"/>
        <v>142.29937245262161</v>
      </c>
      <c r="AE85">
        <f>'IDT-1'!E85</f>
        <v>0</v>
      </c>
      <c r="AF85" s="26"/>
      <c r="AG85">
        <f t="shared" si="5"/>
        <v>142.29937245262161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2.0710730948678071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90.217637238501482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1.4725006764880224</v>
      </c>
      <c r="AD86">
        <f t="shared" si="4"/>
        <v>165.85712165169633</v>
      </c>
      <c r="AE86">
        <f>'IDT-1'!E86</f>
        <v>0</v>
      </c>
      <c r="AF86" s="26"/>
      <c r="AG86">
        <f t="shared" si="5"/>
        <v>165.85712165169633</v>
      </c>
      <c r="AI86" s="75">
        <f>PXIL!K86</f>
        <v>0</v>
      </c>
      <c r="AJ86" s="75">
        <f>PXIL!Q86</f>
        <v>0</v>
      </c>
      <c r="AK86" s="75">
        <f>RTM_IEX!K86</f>
        <v>23.95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2.0710730948678071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90.217637238501482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1.1352846764880224</v>
      </c>
      <c r="AD87">
        <f t="shared" si="4"/>
        <v>127.87433765169632</v>
      </c>
      <c r="AE87">
        <f>'IDT-1'!E87</f>
        <v>0</v>
      </c>
      <c r="AF87" s="26"/>
      <c r="AG87">
        <f t="shared" si="5"/>
        <v>127.87433765169632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14.37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2.0710730948678071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18.659147439119113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89.736587517199979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1.1640359108504448</v>
      </c>
      <c r="AD88">
        <f t="shared" si="4"/>
        <v>131.11277214033646</v>
      </c>
      <c r="AE88">
        <f>'IDT-1'!E88</f>
        <v>0</v>
      </c>
      <c r="AF88" s="26"/>
      <c r="AG88">
        <f t="shared" si="5"/>
        <v>131.11277214033646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19.16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2.0710730948678071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90.108484337022276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1.1764761309550054</v>
      </c>
      <c r="AD89">
        <f t="shared" si="4"/>
        <v>132.51399329575014</v>
      </c>
      <c r="AE89">
        <f>'IDT-1'!E89</f>
        <v>0</v>
      </c>
      <c r="AF89" s="26"/>
      <c r="AG89">
        <f t="shared" si="5"/>
        <v>132.51399329575014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2.0710730948678071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90.103086227308765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1.3450366275895262</v>
      </c>
      <c r="AD90">
        <f t="shared" si="4"/>
        <v>151.5000346894021</v>
      </c>
      <c r="AE90">
        <f>'IDT-1'!E90</f>
        <v>0</v>
      </c>
      <c r="AF90" s="26"/>
      <c r="AG90">
        <f t="shared" si="5"/>
        <v>151.5000346894021</v>
      </c>
      <c r="AI90" s="75">
        <f>PXIL!K90</f>
        <v>0</v>
      </c>
      <c r="AJ90" s="75">
        <f>PXIL!Q90</f>
        <v>0</v>
      </c>
      <c r="AK90" s="75">
        <f>RTM_IEX!K90</f>
        <v>19.16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19.16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2.0710730948678071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90.952341884728398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1.0995980773748191</v>
      </c>
      <c r="AD91">
        <f t="shared" si="4"/>
        <v>123.85472889703644</v>
      </c>
      <c r="AE91">
        <f>'IDT-1'!E91</f>
        <v>0</v>
      </c>
      <c r="AF91" s="26"/>
      <c r="AG91">
        <f t="shared" si="5"/>
        <v>123.85472889703644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9.58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2.0710730948678071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90.752375571860213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1.0978383738215791</v>
      </c>
      <c r="AD92">
        <f t="shared" si="4"/>
        <v>123.6565222877215</v>
      </c>
      <c r="AE92">
        <f>'IDT-1'!E92</f>
        <v>0</v>
      </c>
      <c r="AF92" s="26"/>
      <c r="AG92">
        <f t="shared" si="5"/>
        <v>123.6565222877215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9.58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2.0720930232558139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90.894121756378794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1.0990947156151569</v>
      </c>
      <c r="AD93">
        <f t="shared" si="4"/>
        <v>123.79803205883451</v>
      </c>
      <c r="AE93">
        <f>'IDT-1'!E93</f>
        <v>0</v>
      </c>
      <c r="AF93" s="26"/>
      <c r="AG93">
        <f t="shared" si="5"/>
        <v>123.79803205883451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9.58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2.0720930232558139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90.46147846389691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1.2217434546413166</v>
      </c>
      <c r="AD94">
        <f t="shared" si="4"/>
        <v>137.61274002732648</v>
      </c>
      <c r="AE94">
        <f>'IDT-1'!E94</f>
        <v>0</v>
      </c>
      <c r="AF94" s="26"/>
      <c r="AG94">
        <f t="shared" si="5"/>
        <v>137.61274002732648</v>
      </c>
      <c r="AI94" s="75">
        <f>PXIL!K94</f>
        <v>0</v>
      </c>
      <c r="AJ94" s="75">
        <f>PXIL!Q94</f>
        <v>0</v>
      </c>
      <c r="AK94" s="75">
        <f>RTM_IEX!K94</f>
        <v>14.37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2.0720930232558139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90.278376343596932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1.0093721559826767</v>
      </c>
      <c r="AD95">
        <f t="shared" si="4"/>
        <v>113.69200920568514</v>
      </c>
      <c r="AE95">
        <f>'IDT-1'!E95</f>
        <v>0</v>
      </c>
      <c r="AF95" s="26"/>
      <c r="AG95">
        <f t="shared" si="5"/>
        <v>113.69200920568514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2.0720930232558139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90.368061409525694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1.0101613845628499</v>
      </c>
      <c r="AD96">
        <f t="shared" si="4"/>
        <v>113.78090504303373</v>
      </c>
      <c r="AE96">
        <f>'IDT-1'!E96</f>
        <v>0</v>
      </c>
      <c r="AF96" s="26"/>
      <c r="AG96">
        <f t="shared" si="5"/>
        <v>113.78090504303373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2.0720930232558139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90.368061409525694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1.0101613845628499</v>
      </c>
      <c r="AD97">
        <f t="shared" si="4"/>
        <v>113.78090504303373</v>
      </c>
      <c r="AE97">
        <f>'IDT-1'!E97</f>
        <v>0</v>
      </c>
      <c r="AF97" s="26"/>
      <c r="AG97">
        <f t="shared" si="5"/>
        <v>113.78090504303373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2.0720930232558139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90.368061409525694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1.0101613845628499</v>
      </c>
      <c r="AD98">
        <f t="shared" si="4"/>
        <v>113.78090504303373</v>
      </c>
      <c r="AE98">
        <f>'IDT-1'!E98</f>
        <v>0</v>
      </c>
      <c r="AF98" s="26"/>
      <c r="AG98">
        <f t="shared" si="5"/>
        <v>113.78090504303373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4.85453021839247E-2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0.4513235978727812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2.2212593287883284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3.2823901474369005E-2</v>
      </c>
      <c r="AD99">
        <f t="shared" si="6"/>
        <v>3.6489518273706625</v>
      </c>
      <c r="AE99">
        <f t="shared" si="6"/>
        <v>0</v>
      </c>
      <c r="AG99">
        <f t="shared" si="6"/>
        <v>3.6489518273706625</v>
      </c>
      <c r="AI99">
        <f t="shared" si="6"/>
        <v>0</v>
      </c>
      <c r="AJ99">
        <f t="shared" si="6"/>
        <v>0</v>
      </c>
      <c r="AK99">
        <f t="shared" si="6"/>
        <v>0.21202000000000004</v>
      </c>
      <c r="AL99">
        <f t="shared" si="6"/>
        <v>-2.4E-2</v>
      </c>
      <c r="AM99">
        <f t="shared" si="6"/>
        <v>0</v>
      </c>
      <c r="AN99">
        <f t="shared" si="6"/>
        <v>0</v>
      </c>
      <c r="AO99">
        <f t="shared" si="6"/>
        <v>0.70902749999999959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10.35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0.21516203694273411</v>
      </c>
      <c r="AD3">
        <f>SUM(B3:AB3,AI3:AR3)-AC3</f>
        <v>24.235069433822506</v>
      </c>
      <c r="AE3">
        <f>'IDT-1'!D3</f>
        <v>0</v>
      </c>
      <c r="AF3" s="26"/>
      <c r="AG3">
        <f>SUM(AD3:AF3)</f>
        <v>24.235069433822506</v>
      </c>
      <c r="AI3" s="75">
        <f>PXIL!L3</f>
        <v>0</v>
      </c>
      <c r="AJ3" s="75">
        <f>PXIL!R3</f>
        <v>0</v>
      </c>
      <c r="AK3" s="75">
        <f>RTM_IEX!L3</f>
        <v>9.1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0.20671403694273416</v>
      </c>
      <c r="AD4">
        <f t="shared" ref="AD4:AD67" si="1">SUM(B4:AB4,AI4:AR4)-AC4</f>
        <v>23.283517433822507</v>
      </c>
      <c r="AE4">
        <f>'IDT-1'!D4</f>
        <v>0</v>
      </c>
      <c r="AF4" s="26"/>
      <c r="AG4">
        <f t="shared" ref="AG4:AG67" si="2">SUM(AD4:AF4)</f>
        <v>23.283517433822507</v>
      </c>
      <c r="AI4" s="75">
        <f>PXIL!L4</f>
        <v>0</v>
      </c>
      <c r="AJ4" s="75">
        <f>PXIL!R4</f>
        <v>0</v>
      </c>
      <c r="AK4" s="75">
        <f>RTM_IEX!L4</f>
        <v>8.14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10.35</v>
      </c>
      <c r="AB5" s="117">
        <f>-STOA!R5</f>
        <v>0</v>
      </c>
      <c r="AC5">
        <f t="shared" si="0"/>
        <v>0.20249003694273415</v>
      </c>
      <c r="AD5">
        <f t="shared" si="1"/>
        <v>22.807741433822507</v>
      </c>
      <c r="AE5">
        <f>'IDT-1'!D5</f>
        <v>0</v>
      </c>
      <c r="AF5" s="26"/>
      <c r="AG5">
        <f t="shared" si="2"/>
        <v>22.807741433822507</v>
      </c>
      <c r="AI5" s="75">
        <f>PXIL!L5</f>
        <v>0</v>
      </c>
      <c r="AJ5" s="75">
        <f>PXIL!R5</f>
        <v>0</v>
      </c>
      <c r="AK5" s="75">
        <f>RTM_IEX!L5</f>
        <v>7.66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10.35</v>
      </c>
      <c r="AB6" s="117">
        <f>-STOA!R6</f>
        <v>0</v>
      </c>
      <c r="AC6">
        <f t="shared" si="0"/>
        <v>0.19835403694273412</v>
      </c>
      <c r="AD6">
        <f t="shared" si="1"/>
        <v>22.341877433822507</v>
      </c>
      <c r="AE6">
        <f>'IDT-1'!D6</f>
        <v>0</v>
      </c>
      <c r="AF6" s="26"/>
      <c r="AG6">
        <f t="shared" si="2"/>
        <v>22.341877433822507</v>
      </c>
      <c r="AI6" s="75">
        <f>PXIL!L6</f>
        <v>0</v>
      </c>
      <c r="AJ6" s="75">
        <f>PXIL!R6</f>
        <v>0</v>
      </c>
      <c r="AK6" s="75">
        <f>RTM_IEX!L6</f>
        <v>7.19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10.35</v>
      </c>
      <c r="AB7" s="117">
        <f>-STOA!R7</f>
        <v>0</v>
      </c>
      <c r="AC7">
        <f t="shared" si="0"/>
        <v>0.18568203694273414</v>
      </c>
      <c r="AD7">
        <f t="shared" si="1"/>
        <v>20.914549433822508</v>
      </c>
      <c r="AE7">
        <f>'IDT-1'!D7</f>
        <v>0</v>
      </c>
      <c r="AF7" s="26"/>
      <c r="AG7">
        <f t="shared" si="2"/>
        <v>20.914549433822508</v>
      </c>
      <c r="AI7" s="75">
        <f>PXIL!L7</f>
        <v>0</v>
      </c>
      <c r="AJ7" s="75">
        <f>PXIL!R7</f>
        <v>0</v>
      </c>
      <c r="AK7" s="75">
        <f>RTM_IEX!L7</f>
        <v>5.75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10.35</v>
      </c>
      <c r="AB8" s="117">
        <f>-STOA!R8</f>
        <v>0</v>
      </c>
      <c r="AC8">
        <f t="shared" si="0"/>
        <v>0.18401003694273413</v>
      </c>
      <c r="AD8">
        <f t="shared" si="1"/>
        <v>20.726221433822506</v>
      </c>
      <c r="AE8">
        <f>'IDT-1'!D8</f>
        <v>0</v>
      </c>
      <c r="AF8" s="26"/>
      <c r="AG8">
        <f t="shared" si="2"/>
        <v>20.726221433822506</v>
      </c>
      <c r="AI8" s="75">
        <f>PXIL!L8</f>
        <v>0</v>
      </c>
      <c r="AJ8" s="75">
        <f>PXIL!R8</f>
        <v>0</v>
      </c>
      <c r="AK8" s="75">
        <f>RTM_IEX!L8</f>
        <v>5.56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10.35</v>
      </c>
      <c r="AB9" s="117">
        <f>-STOA!R9</f>
        <v>0</v>
      </c>
      <c r="AC9">
        <f t="shared" si="0"/>
        <v>0.17723403694273412</v>
      </c>
      <c r="AD9">
        <f t="shared" si="1"/>
        <v>19.962997433822505</v>
      </c>
      <c r="AE9">
        <f>'IDT-1'!D9</f>
        <v>0</v>
      </c>
      <c r="AF9" s="26"/>
      <c r="AG9">
        <f t="shared" si="2"/>
        <v>19.962997433822505</v>
      </c>
      <c r="AI9" s="75">
        <f>PXIL!L9</f>
        <v>0</v>
      </c>
      <c r="AJ9" s="75">
        <f>PXIL!R9</f>
        <v>0</v>
      </c>
      <c r="AK9" s="75">
        <f>RTM_IEX!L9</f>
        <v>4.79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10.35</v>
      </c>
      <c r="AB10" s="117">
        <f>-STOA!R10</f>
        <v>0</v>
      </c>
      <c r="AC10">
        <f t="shared" si="0"/>
        <v>0.17723403694273412</v>
      </c>
      <c r="AD10">
        <f t="shared" si="1"/>
        <v>19.962997433822505</v>
      </c>
      <c r="AE10">
        <f>'IDT-1'!D10</f>
        <v>0</v>
      </c>
      <c r="AF10" s="26"/>
      <c r="AG10">
        <f t="shared" si="2"/>
        <v>19.962997433822505</v>
      </c>
      <c r="AI10" s="75">
        <f>PXIL!L10</f>
        <v>0</v>
      </c>
      <c r="AJ10" s="75">
        <f>PXIL!R10</f>
        <v>0</v>
      </c>
      <c r="AK10" s="75">
        <f>RTM_IEX!L10</f>
        <v>4.79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10.35</v>
      </c>
      <c r="AB11" s="117">
        <f>-STOA!R11</f>
        <v>0</v>
      </c>
      <c r="AC11">
        <f t="shared" si="0"/>
        <v>0.17723403694273412</v>
      </c>
      <c r="AD11">
        <f t="shared" si="1"/>
        <v>19.962997433822505</v>
      </c>
      <c r="AE11">
        <f>'IDT-1'!D11</f>
        <v>0</v>
      </c>
      <c r="AF11" s="26"/>
      <c r="AG11">
        <f t="shared" si="2"/>
        <v>19.962997433822505</v>
      </c>
      <c r="AI11" s="75">
        <f>PXIL!L11</f>
        <v>0</v>
      </c>
      <c r="AJ11" s="75">
        <f>PXIL!R11</f>
        <v>0</v>
      </c>
      <c r="AK11" s="75">
        <f>RTM_IEX!L11</f>
        <v>4.79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10.35</v>
      </c>
      <c r="AB12" s="117">
        <f>-STOA!R12</f>
        <v>0</v>
      </c>
      <c r="AC12">
        <f t="shared" si="0"/>
        <v>0.17301003694273412</v>
      </c>
      <c r="AD12">
        <f t="shared" si="1"/>
        <v>19.487221433822505</v>
      </c>
      <c r="AE12">
        <f>'IDT-1'!D12</f>
        <v>0</v>
      </c>
      <c r="AF12" s="26"/>
      <c r="AG12">
        <f t="shared" si="2"/>
        <v>19.487221433822505</v>
      </c>
      <c r="AI12" s="75">
        <f>PXIL!L12</f>
        <v>0</v>
      </c>
      <c r="AJ12" s="75">
        <f>PXIL!R12</f>
        <v>0</v>
      </c>
      <c r="AK12" s="75">
        <f>RTM_IEX!L12</f>
        <v>4.3099999999999996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10.35</v>
      </c>
      <c r="AB13" s="117">
        <f>-STOA!R13</f>
        <v>0</v>
      </c>
      <c r="AC13">
        <f t="shared" si="0"/>
        <v>0.17301003694273412</v>
      </c>
      <c r="AD13">
        <f t="shared" si="1"/>
        <v>19.487221433822505</v>
      </c>
      <c r="AE13">
        <f>'IDT-1'!D13</f>
        <v>0</v>
      </c>
      <c r="AF13" s="26"/>
      <c r="AG13">
        <f t="shared" si="2"/>
        <v>19.487221433822505</v>
      </c>
      <c r="AI13" s="75">
        <f>PXIL!L13</f>
        <v>0</v>
      </c>
      <c r="AJ13" s="75">
        <f>PXIL!R13</f>
        <v>0</v>
      </c>
      <c r="AK13" s="75">
        <f>RTM_IEX!L13</f>
        <v>4.3099999999999996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10.35</v>
      </c>
      <c r="AB14" s="117">
        <f>-STOA!R14</f>
        <v>0</v>
      </c>
      <c r="AC14">
        <f t="shared" si="0"/>
        <v>0.17301003694273412</v>
      </c>
      <c r="AD14">
        <f t="shared" si="1"/>
        <v>19.487221433822505</v>
      </c>
      <c r="AE14">
        <f>'IDT-1'!D14</f>
        <v>0</v>
      </c>
      <c r="AF14" s="26"/>
      <c r="AG14">
        <f t="shared" si="2"/>
        <v>19.487221433822505</v>
      </c>
      <c r="AI14" s="75">
        <f>PXIL!L14</f>
        <v>0</v>
      </c>
      <c r="AJ14" s="75">
        <f>PXIL!R14</f>
        <v>0</v>
      </c>
      <c r="AK14" s="75">
        <f>RTM_IEX!L14</f>
        <v>4.3099999999999996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10.35</v>
      </c>
      <c r="AB15" s="117">
        <f>-STOA!R15</f>
        <v>0</v>
      </c>
      <c r="AC15">
        <f t="shared" si="0"/>
        <v>0.17723403694273412</v>
      </c>
      <c r="AD15">
        <f t="shared" si="1"/>
        <v>19.962997433822505</v>
      </c>
      <c r="AE15">
        <f>'IDT-1'!D15</f>
        <v>0</v>
      </c>
      <c r="AF15" s="26"/>
      <c r="AG15">
        <f t="shared" si="2"/>
        <v>19.962997433822505</v>
      </c>
      <c r="AI15" s="75">
        <f>PXIL!L15</f>
        <v>0</v>
      </c>
      <c r="AJ15" s="75">
        <f>PXIL!R15</f>
        <v>0</v>
      </c>
      <c r="AK15" s="75">
        <f>RTM_IEX!L15</f>
        <v>4.79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10.35</v>
      </c>
      <c r="AB16" s="117">
        <f>-STOA!R16</f>
        <v>0</v>
      </c>
      <c r="AC16">
        <f t="shared" si="0"/>
        <v>0.17723403694273412</v>
      </c>
      <c r="AD16">
        <f t="shared" si="1"/>
        <v>19.962997433822505</v>
      </c>
      <c r="AE16">
        <f>'IDT-1'!D16</f>
        <v>0</v>
      </c>
      <c r="AF16" s="26"/>
      <c r="AG16">
        <f t="shared" si="2"/>
        <v>19.962997433822505</v>
      </c>
      <c r="AI16" s="75">
        <f>PXIL!L16</f>
        <v>0</v>
      </c>
      <c r="AJ16" s="75">
        <f>PXIL!R16</f>
        <v>0</v>
      </c>
      <c r="AK16" s="75">
        <f>RTM_IEX!L16</f>
        <v>4.79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10.35</v>
      </c>
      <c r="AB17" s="117">
        <f>-STOA!R17</f>
        <v>0</v>
      </c>
      <c r="AC17">
        <f t="shared" si="0"/>
        <v>0.17723403694273412</v>
      </c>
      <c r="AD17">
        <f t="shared" si="1"/>
        <v>19.962997433822505</v>
      </c>
      <c r="AE17">
        <f>'IDT-1'!D17</f>
        <v>0</v>
      </c>
      <c r="AF17" s="26"/>
      <c r="AG17">
        <f t="shared" si="2"/>
        <v>19.962997433822505</v>
      </c>
      <c r="AI17" s="75">
        <f>PXIL!L17</f>
        <v>0</v>
      </c>
      <c r="AJ17" s="75">
        <f>PXIL!R17</f>
        <v>0</v>
      </c>
      <c r="AK17" s="75">
        <f>RTM_IEX!L17</f>
        <v>4.79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10.35</v>
      </c>
      <c r="AB18" s="117">
        <f>-STOA!R18</f>
        <v>0</v>
      </c>
      <c r="AC18">
        <f t="shared" si="0"/>
        <v>0.17723403694273412</v>
      </c>
      <c r="AD18">
        <f t="shared" si="1"/>
        <v>19.962997433822505</v>
      </c>
      <c r="AE18">
        <f>'IDT-1'!D18</f>
        <v>0</v>
      </c>
      <c r="AF18" s="26"/>
      <c r="AG18">
        <f t="shared" si="2"/>
        <v>19.962997433822505</v>
      </c>
      <c r="AI18" s="75">
        <f>PXIL!L18</f>
        <v>0</v>
      </c>
      <c r="AJ18" s="75">
        <f>PXIL!R18</f>
        <v>0</v>
      </c>
      <c r="AK18" s="75">
        <f>RTM_IEX!L18</f>
        <v>4.79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10.35</v>
      </c>
      <c r="AB19" s="117">
        <f>-STOA!R19</f>
        <v>0</v>
      </c>
      <c r="AC19">
        <f t="shared" si="0"/>
        <v>0.17890603694273413</v>
      </c>
      <c r="AD19">
        <f t="shared" si="1"/>
        <v>20.151325433822507</v>
      </c>
      <c r="AE19">
        <f>'IDT-1'!D19</f>
        <v>0</v>
      </c>
      <c r="AF19" s="26"/>
      <c r="AG19">
        <f t="shared" si="2"/>
        <v>20.151325433822507</v>
      </c>
      <c r="AI19" s="75">
        <f>PXIL!L19</f>
        <v>0</v>
      </c>
      <c r="AJ19" s="75">
        <f>PXIL!R19</f>
        <v>0</v>
      </c>
      <c r="AK19" s="75">
        <f>RTM_IEX!L19</f>
        <v>4.9800000000000004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10.35</v>
      </c>
      <c r="AB20" s="117">
        <f>-STOA!R20</f>
        <v>0</v>
      </c>
      <c r="AC20">
        <f t="shared" si="0"/>
        <v>0.18568203694273414</v>
      </c>
      <c r="AD20">
        <f t="shared" si="1"/>
        <v>20.914549433822508</v>
      </c>
      <c r="AE20">
        <f>'IDT-1'!D20</f>
        <v>0</v>
      </c>
      <c r="AF20" s="26"/>
      <c r="AG20">
        <f t="shared" si="2"/>
        <v>20.914549433822508</v>
      </c>
      <c r="AI20" s="75">
        <f>PXIL!L20</f>
        <v>0</v>
      </c>
      <c r="AJ20" s="75">
        <f>PXIL!R20</f>
        <v>0</v>
      </c>
      <c r="AK20" s="75">
        <f>RTM_IEX!L20</f>
        <v>5.75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10.35</v>
      </c>
      <c r="AB21" s="117">
        <f>-STOA!R21</f>
        <v>0</v>
      </c>
      <c r="AC21">
        <f t="shared" si="0"/>
        <v>0.18990603694273414</v>
      </c>
      <c r="AD21">
        <f t="shared" si="1"/>
        <v>21.390325433822508</v>
      </c>
      <c r="AE21">
        <f>'IDT-1'!D21</f>
        <v>0</v>
      </c>
      <c r="AF21" s="26"/>
      <c r="AG21">
        <f t="shared" si="2"/>
        <v>21.390325433822508</v>
      </c>
      <c r="AI21" s="75">
        <f>PXIL!L21</f>
        <v>0</v>
      </c>
      <c r="AJ21" s="75">
        <f>PXIL!R21</f>
        <v>0</v>
      </c>
      <c r="AK21" s="75">
        <f>RTM_IEX!L21</f>
        <v>6.23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10.35</v>
      </c>
      <c r="AB22" s="117">
        <f>-STOA!R22</f>
        <v>0</v>
      </c>
      <c r="AC22">
        <f t="shared" si="0"/>
        <v>0.19413003694273412</v>
      </c>
      <c r="AD22">
        <f t="shared" si="1"/>
        <v>21.866101433822507</v>
      </c>
      <c r="AE22">
        <f>'IDT-1'!D22</f>
        <v>0</v>
      </c>
      <c r="AF22" s="26"/>
      <c r="AG22">
        <f t="shared" si="2"/>
        <v>21.866101433822507</v>
      </c>
      <c r="AI22" s="75">
        <f>PXIL!L22</f>
        <v>0</v>
      </c>
      <c r="AJ22" s="75">
        <f>PXIL!R22</f>
        <v>0</v>
      </c>
      <c r="AK22" s="75">
        <f>RTM_IEX!L22</f>
        <v>6.71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10.35</v>
      </c>
      <c r="AB23" s="117">
        <f>-STOA!R23</f>
        <v>0</v>
      </c>
      <c r="AC23">
        <f t="shared" si="0"/>
        <v>0.20671403694273416</v>
      </c>
      <c r="AD23">
        <f t="shared" si="1"/>
        <v>23.283517433822507</v>
      </c>
      <c r="AE23">
        <f>'IDT-1'!D23</f>
        <v>0</v>
      </c>
      <c r="AF23" s="26"/>
      <c r="AG23">
        <f t="shared" si="2"/>
        <v>23.283517433822507</v>
      </c>
      <c r="AI23" s="75">
        <f>PXIL!L23</f>
        <v>0</v>
      </c>
      <c r="AJ23" s="75">
        <f>PXIL!R23</f>
        <v>0</v>
      </c>
      <c r="AK23" s="75">
        <f>RTM_IEX!L23</f>
        <v>8.14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10.35</v>
      </c>
      <c r="AB24" s="117">
        <f>-STOA!R24</f>
        <v>0</v>
      </c>
      <c r="AC24">
        <f t="shared" si="0"/>
        <v>0.21938603694273412</v>
      </c>
      <c r="AD24">
        <f t="shared" si="1"/>
        <v>24.710845433822509</v>
      </c>
      <c r="AE24">
        <f>'IDT-1'!D24</f>
        <v>0</v>
      </c>
      <c r="AF24" s="26"/>
      <c r="AG24">
        <f t="shared" si="2"/>
        <v>24.710845433822509</v>
      </c>
      <c r="AI24" s="75">
        <f>PXIL!L24</f>
        <v>0</v>
      </c>
      <c r="AJ24" s="75">
        <f>PXIL!R24</f>
        <v>0</v>
      </c>
      <c r="AK24" s="75">
        <f>RTM_IEX!L24</f>
        <v>9.58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10.35</v>
      </c>
      <c r="AB25" s="117">
        <f>-STOA!R25</f>
        <v>0</v>
      </c>
      <c r="AC25">
        <f t="shared" si="0"/>
        <v>0.24050603694273415</v>
      </c>
      <c r="AD25">
        <f t="shared" si="1"/>
        <v>27.089725433822508</v>
      </c>
      <c r="AE25">
        <f>'IDT-1'!D25</f>
        <v>0</v>
      </c>
      <c r="AF25" s="26"/>
      <c r="AG25">
        <f t="shared" si="2"/>
        <v>27.089725433822508</v>
      </c>
      <c r="AI25" s="75">
        <f>PXIL!L25</f>
        <v>0</v>
      </c>
      <c r="AJ25" s="75">
        <f>PXIL!R25</f>
        <v>0</v>
      </c>
      <c r="AK25" s="75">
        <f>RTM_IEX!L25</f>
        <v>11.98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10.35</v>
      </c>
      <c r="AB26" s="117">
        <f>-STOA!R26</f>
        <v>0</v>
      </c>
      <c r="AC26">
        <f t="shared" si="0"/>
        <v>0.25986603694273414</v>
      </c>
      <c r="AD26">
        <f t="shared" si="1"/>
        <v>29.270365433822505</v>
      </c>
      <c r="AE26">
        <f>'IDT-1'!D26</f>
        <v>0</v>
      </c>
      <c r="AF26" s="26"/>
      <c r="AG26">
        <f t="shared" si="2"/>
        <v>29.270365433822505</v>
      </c>
      <c r="AI26" s="75">
        <f>PXIL!L26</f>
        <v>0</v>
      </c>
      <c r="AJ26" s="75">
        <f>PXIL!R26</f>
        <v>0</v>
      </c>
      <c r="AK26" s="75">
        <f>RTM_IEX!L26</f>
        <v>14.18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10.35</v>
      </c>
      <c r="AB27" s="117">
        <f>-STOA!R27</f>
        <v>0</v>
      </c>
      <c r="AC27">
        <f t="shared" si="0"/>
        <v>0.28688000000000002</v>
      </c>
      <c r="AD27">
        <f t="shared" si="1"/>
        <v>32.313119999999998</v>
      </c>
      <c r="AE27">
        <f>'IDT-1'!D27</f>
        <v>0</v>
      </c>
      <c r="AF27" s="26"/>
      <c r="AG27">
        <f t="shared" si="2"/>
        <v>32.313119999999998</v>
      </c>
      <c r="AI27" s="75">
        <f>PXIL!L27</f>
        <v>0</v>
      </c>
      <c r="AJ27" s="75">
        <f>PXIL!R27</f>
        <v>0</v>
      </c>
      <c r="AK27" s="75">
        <f>RTM_IEX!L27</f>
        <v>17.25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10.35</v>
      </c>
      <c r="AB28" s="117">
        <f>-STOA!R28</f>
        <v>0</v>
      </c>
      <c r="AC28">
        <f t="shared" si="0"/>
        <v>0.13508000000000001</v>
      </c>
      <c r="AD28">
        <f t="shared" si="1"/>
        <v>15.214919999999999</v>
      </c>
      <c r="AE28">
        <f>'IDT-1'!D28</f>
        <v>0</v>
      </c>
      <c r="AF28" s="26"/>
      <c r="AG28">
        <f t="shared" si="2"/>
        <v>15.214919999999999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10.35</v>
      </c>
      <c r="AB29" s="117">
        <f>-STOA!R29</f>
        <v>0</v>
      </c>
      <c r="AC29">
        <f t="shared" si="0"/>
        <v>0.13507999999999998</v>
      </c>
      <c r="AD29">
        <f t="shared" si="1"/>
        <v>15.214919999999998</v>
      </c>
      <c r="AE29">
        <f>'IDT-1'!D29</f>
        <v>0</v>
      </c>
      <c r="AF29" s="26"/>
      <c r="AG29">
        <f t="shared" si="2"/>
        <v>15.214919999999998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4.9999999999999991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10.35</v>
      </c>
      <c r="AB30" s="117">
        <f>-STOA!R30</f>
        <v>0</v>
      </c>
      <c r="AC30">
        <f t="shared" si="0"/>
        <v>0.13507999999999998</v>
      </c>
      <c r="AD30">
        <f t="shared" si="1"/>
        <v>15.214919999999998</v>
      </c>
      <c r="AE30">
        <f>'IDT-1'!D30</f>
        <v>0</v>
      </c>
      <c r="AF30" s="26"/>
      <c r="AG30">
        <f t="shared" si="2"/>
        <v>15.214919999999998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34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10.639999999999999</v>
      </c>
      <c r="AB31" s="117">
        <f>-STOA!R31</f>
        <v>0</v>
      </c>
      <c r="AC31">
        <f t="shared" si="0"/>
        <v>0.39283200000000001</v>
      </c>
      <c r="AD31">
        <f t="shared" si="1"/>
        <v>44.247168000000002</v>
      </c>
      <c r="AE31">
        <f>'IDT-1'!D31</f>
        <v>0</v>
      </c>
      <c r="AF31" s="26"/>
      <c r="AG31">
        <f t="shared" si="2"/>
        <v>44.247168000000002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36.999469876065618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10.94</v>
      </c>
      <c r="AB32" s="117">
        <f>-STOA!R32</f>
        <v>0</v>
      </c>
      <c r="AC32">
        <f t="shared" si="0"/>
        <v>0.42186733490937744</v>
      </c>
      <c r="AD32">
        <f t="shared" si="1"/>
        <v>47.517602541156236</v>
      </c>
      <c r="AE32">
        <f>'IDT-1'!D32</f>
        <v>0</v>
      </c>
      <c r="AF32" s="26"/>
      <c r="AG32">
        <f t="shared" si="2"/>
        <v>47.517602541156236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37.999457491612532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11.43</v>
      </c>
      <c r="AB33" s="117">
        <f>-STOA!R33</f>
        <v>0</v>
      </c>
      <c r="AC33">
        <f t="shared" si="0"/>
        <v>0.43497922592619032</v>
      </c>
      <c r="AD33">
        <f t="shared" si="1"/>
        <v>48.99447826568634</v>
      </c>
      <c r="AE33">
        <f>'IDT-1'!D33</f>
        <v>0</v>
      </c>
      <c r="AF33" s="26"/>
      <c r="AG33">
        <f t="shared" si="2"/>
        <v>48.99447826568634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37.999457491612532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12.01</v>
      </c>
      <c r="AB34" s="117">
        <f>-STOA!R34</f>
        <v>0</v>
      </c>
      <c r="AC34">
        <f t="shared" si="0"/>
        <v>0.44008322592619031</v>
      </c>
      <c r="AD34">
        <f t="shared" si="1"/>
        <v>49.569374265686342</v>
      </c>
      <c r="AE34">
        <f>'IDT-1'!D34</f>
        <v>0</v>
      </c>
      <c r="AF34" s="26"/>
      <c r="AG34">
        <f t="shared" si="2"/>
        <v>49.569374265686342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36.999469876065618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12.6</v>
      </c>
      <c r="AB35" s="117">
        <f>-STOA!R35</f>
        <v>0</v>
      </c>
      <c r="AC35">
        <f t="shared" si="0"/>
        <v>0.43647533490937745</v>
      </c>
      <c r="AD35">
        <f t="shared" si="1"/>
        <v>49.162994541156245</v>
      </c>
      <c r="AE35">
        <f>'IDT-1'!D35</f>
        <v>0</v>
      </c>
      <c r="AF35" s="26"/>
      <c r="AG35">
        <f t="shared" si="2"/>
        <v>49.162994541156245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36.999469876065618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13.19</v>
      </c>
      <c r="AB36" s="117">
        <f>-STOA!R36</f>
        <v>0</v>
      </c>
      <c r="AC36">
        <f t="shared" si="0"/>
        <v>0.44166733490937743</v>
      </c>
      <c r="AD36">
        <f t="shared" si="1"/>
        <v>49.74780254115624</v>
      </c>
      <c r="AE36">
        <f>'IDT-1'!D36</f>
        <v>0</v>
      </c>
      <c r="AF36" s="26"/>
      <c r="AG36">
        <f t="shared" si="2"/>
        <v>49.74780254115624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36.999469876065618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13.58</v>
      </c>
      <c r="AB37" s="117">
        <f>-STOA!R37</f>
        <v>0</v>
      </c>
      <c r="AC37">
        <f t="shared" si="0"/>
        <v>0.44509933490937748</v>
      </c>
      <c r="AD37">
        <f t="shared" si="1"/>
        <v>50.134370541156237</v>
      </c>
      <c r="AE37">
        <f>'IDT-1'!D37</f>
        <v>0</v>
      </c>
      <c r="AF37" s="26"/>
      <c r="AG37">
        <f t="shared" si="2"/>
        <v>50.134370541156237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36.999469876065618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13.379999999999999</v>
      </c>
      <c r="AB38" s="117">
        <f>-STOA!R38</f>
        <v>0</v>
      </c>
      <c r="AC38">
        <f t="shared" si="0"/>
        <v>0.44333933490937744</v>
      </c>
      <c r="AD38">
        <f t="shared" si="1"/>
        <v>49.936130541156238</v>
      </c>
      <c r="AE38">
        <f>'IDT-1'!D38</f>
        <v>0</v>
      </c>
      <c r="AF38" s="26"/>
      <c r="AG38">
        <f t="shared" si="2"/>
        <v>49.936130541156238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34.999494913052885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14.559999999999999</v>
      </c>
      <c r="AB39" s="117">
        <f>-STOA!R39</f>
        <v>0</v>
      </c>
      <c r="AC39">
        <f t="shared" si="0"/>
        <v>0.43612355523486546</v>
      </c>
      <c r="AD39">
        <f t="shared" si="1"/>
        <v>49.123371357818023</v>
      </c>
      <c r="AE39">
        <f>'IDT-1'!D39</f>
        <v>0</v>
      </c>
      <c r="AF39" s="26"/>
      <c r="AG39">
        <f t="shared" si="2"/>
        <v>49.123371357818023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35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14.95</v>
      </c>
      <c r="AB40" s="117">
        <f>-STOA!R40</f>
        <v>0</v>
      </c>
      <c r="AC40">
        <f t="shared" si="0"/>
        <v>0.43956000000000006</v>
      </c>
      <c r="AD40">
        <f t="shared" si="1"/>
        <v>49.510440000000003</v>
      </c>
      <c r="AE40">
        <f>'IDT-1'!D40</f>
        <v>0</v>
      </c>
      <c r="AF40" s="26"/>
      <c r="AG40">
        <f t="shared" si="2"/>
        <v>49.510440000000003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35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14.559999999999999</v>
      </c>
      <c r="AB41" s="117">
        <f>-STOA!R41</f>
        <v>0</v>
      </c>
      <c r="AC41">
        <f t="shared" si="0"/>
        <v>0.43612800000000007</v>
      </c>
      <c r="AD41">
        <f t="shared" si="1"/>
        <v>49.123872000000006</v>
      </c>
      <c r="AE41">
        <f>'IDT-1'!D41</f>
        <v>0</v>
      </c>
      <c r="AF41" s="26"/>
      <c r="AG41">
        <f t="shared" si="2"/>
        <v>49.123872000000006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35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15.629999999999999</v>
      </c>
      <c r="AB42" s="117">
        <f>-STOA!R42</f>
        <v>0</v>
      </c>
      <c r="AC42">
        <f t="shared" si="0"/>
        <v>0.445544</v>
      </c>
      <c r="AD42">
        <f t="shared" si="1"/>
        <v>50.184455999999997</v>
      </c>
      <c r="AE42">
        <f>'IDT-1'!D42</f>
        <v>0</v>
      </c>
      <c r="AF42" s="26"/>
      <c r="AG42">
        <f t="shared" si="2"/>
        <v>50.184455999999997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19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16.809999999999999</v>
      </c>
      <c r="AB43" s="117">
        <f>-STOA!R43</f>
        <v>0</v>
      </c>
      <c r="AC43">
        <f t="shared" si="0"/>
        <v>0.31512800000000002</v>
      </c>
      <c r="AD43">
        <f t="shared" si="1"/>
        <v>35.494872000000001</v>
      </c>
      <c r="AE43">
        <f>'IDT-1'!D43</f>
        <v>0</v>
      </c>
      <c r="AF43" s="26"/>
      <c r="AG43">
        <f t="shared" si="2"/>
        <v>35.494872000000001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14.36</v>
      </c>
      <c r="AB44" s="117">
        <f>-STOA!R44</f>
        <v>0</v>
      </c>
      <c r="AC44">
        <f t="shared" si="0"/>
        <v>0.30236800000000003</v>
      </c>
      <c r="AD44">
        <f t="shared" si="1"/>
        <v>34.057631999999998</v>
      </c>
      <c r="AE44">
        <f>'IDT-1'!D44</f>
        <v>0</v>
      </c>
      <c r="AF44" s="26"/>
      <c r="AG44">
        <f t="shared" si="2"/>
        <v>34.057631999999998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19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14.36</v>
      </c>
      <c r="AB45" s="117">
        <f>-STOA!R45</f>
        <v>0</v>
      </c>
      <c r="AC45">
        <f t="shared" si="0"/>
        <v>0.293568</v>
      </c>
      <c r="AD45">
        <f t="shared" si="1"/>
        <v>33.066431999999999</v>
      </c>
      <c r="AE45">
        <f>'IDT-1'!D45</f>
        <v>0</v>
      </c>
      <c r="AF45" s="26"/>
      <c r="AG45">
        <f t="shared" si="2"/>
        <v>33.066431999999999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15.53</v>
      </c>
      <c r="AB46" s="117">
        <f>-STOA!R46</f>
        <v>0</v>
      </c>
      <c r="AC46">
        <f t="shared" si="0"/>
        <v>0.32146400000000003</v>
      </c>
      <c r="AD46">
        <f t="shared" si="1"/>
        <v>36.208536000000002</v>
      </c>
      <c r="AE46">
        <f>'IDT-1'!D46</f>
        <v>0</v>
      </c>
      <c r="AF46" s="26"/>
      <c r="AG46">
        <f t="shared" si="2"/>
        <v>36.208536000000002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16.899999999999999</v>
      </c>
      <c r="AB47" s="117">
        <f>-STOA!R47</f>
        <v>0</v>
      </c>
      <c r="AC47">
        <f t="shared" si="0"/>
        <v>0.32472000000000001</v>
      </c>
      <c r="AD47">
        <f t="shared" si="1"/>
        <v>36.575279999999999</v>
      </c>
      <c r="AE47">
        <f>'IDT-1'!D47</f>
        <v>0</v>
      </c>
      <c r="AF47" s="26"/>
      <c r="AG47">
        <f t="shared" si="2"/>
        <v>36.575279999999999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18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18.47</v>
      </c>
      <c r="AB48" s="117">
        <f>-STOA!R48</f>
        <v>0</v>
      </c>
      <c r="AC48">
        <f t="shared" si="0"/>
        <v>0.320936</v>
      </c>
      <c r="AD48">
        <f t="shared" si="1"/>
        <v>36.149063999999996</v>
      </c>
      <c r="AE48">
        <f>'IDT-1'!D48</f>
        <v>0</v>
      </c>
      <c r="AF48" s="26"/>
      <c r="AG48">
        <f t="shared" si="2"/>
        <v>36.149063999999996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16.999737634076702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17.3</v>
      </c>
      <c r="AB49" s="117">
        <f>-STOA!R49</f>
        <v>0</v>
      </c>
      <c r="AC49">
        <f t="shared" si="0"/>
        <v>0.30183769117987502</v>
      </c>
      <c r="AD49">
        <f t="shared" si="1"/>
        <v>33.997899942896829</v>
      </c>
      <c r="AE49">
        <f>'IDT-1'!D49</f>
        <v>0</v>
      </c>
      <c r="AF49" s="26"/>
      <c r="AG49">
        <f t="shared" si="2"/>
        <v>33.997899942896829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15.999752110930357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16.41</v>
      </c>
      <c r="AB50" s="117">
        <f>-STOA!R50</f>
        <v>0</v>
      </c>
      <c r="AC50">
        <f t="shared" si="0"/>
        <v>0.28520581857618715</v>
      </c>
      <c r="AD50">
        <f t="shared" si="1"/>
        <v>32.124546292354168</v>
      </c>
      <c r="AE50">
        <f>'IDT-1'!D50</f>
        <v>0</v>
      </c>
      <c r="AF50" s="26"/>
      <c r="AG50">
        <f t="shared" si="2"/>
        <v>32.124546292354168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20.999680826810547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16.32</v>
      </c>
      <c r="AB51" s="117">
        <f>-STOA!R51</f>
        <v>0</v>
      </c>
      <c r="AC51">
        <f t="shared" si="0"/>
        <v>0.32841319127593283</v>
      </c>
      <c r="AD51">
        <f t="shared" si="1"/>
        <v>36.991267635534612</v>
      </c>
      <c r="AE51">
        <f>'IDT-1'!D51</f>
        <v>0</v>
      </c>
      <c r="AF51" s="26"/>
      <c r="AG51">
        <f t="shared" si="2"/>
        <v>36.991267635534612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19.999670211888862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16.71</v>
      </c>
      <c r="AB52" s="117">
        <f>-STOA!R52</f>
        <v>0</v>
      </c>
      <c r="AC52">
        <f t="shared" si="0"/>
        <v>0.32304509786462199</v>
      </c>
      <c r="AD52">
        <f t="shared" si="1"/>
        <v>36.386625114024241</v>
      </c>
      <c r="AE52">
        <f>'IDT-1'!D52</f>
        <v>0</v>
      </c>
      <c r="AF52" s="26"/>
      <c r="AG52">
        <f t="shared" si="2"/>
        <v>36.386625114024241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19.999999999999996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16.509999999999998</v>
      </c>
      <c r="AB53" s="117">
        <f>-STOA!R53</f>
        <v>0</v>
      </c>
      <c r="AC53">
        <f t="shared" si="0"/>
        <v>0.32128799999999996</v>
      </c>
      <c r="AD53">
        <f t="shared" si="1"/>
        <v>36.188711999999988</v>
      </c>
      <c r="AE53">
        <f>'IDT-1'!D53</f>
        <v>0</v>
      </c>
      <c r="AF53" s="26"/>
      <c r="AG53">
        <f t="shared" si="2"/>
        <v>36.188711999999988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18.999999999999996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16.119999999999997</v>
      </c>
      <c r="AB54" s="117">
        <f>-STOA!R54</f>
        <v>0</v>
      </c>
      <c r="AC54">
        <f t="shared" si="0"/>
        <v>0.30905599999999994</v>
      </c>
      <c r="AD54">
        <f t="shared" si="1"/>
        <v>34.810943999999992</v>
      </c>
      <c r="AE54">
        <f>'IDT-1'!D54</f>
        <v>0</v>
      </c>
      <c r="AF54" s="26"/>
      <c r="AG54">
        <f t="shared" si="2"/>
        <v>34.810943999999992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16.41</v>
      </c>
      <c r="AB55" s="117">
        <f>-STOA!R55</f>
        <v>0</v>
      </c>
      <c r="AC55">
        <f t="shared" si="0"/>
        <v>0.29805803694273414</v>
      </c>
      <c r="AD55">
        <f t="shared" si="1"/>
        <v>33.572173433822513</v>
      </c>
      <c r="AE55">
        <f>'IDT-1'!D55</f>
        <v>0</v>
      </c>
      <c r="AF55" s="26"/>
      <c r="AG55">
        <f t="shared" si="2"/>
        <v>33.572173433822513</v>
      </c>
      <c r="AI55" s="75">
        <f>PXIL!L55</f>
        <v>0</v>
      </c>
      <c r="AJ55" s="75">
        <f>PXIL!R55</f>
        <v>0</v>
      </c>
      <c r="AK55" s="75">
        <f>RTM_IEX!L55</f>
        <v>12.46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16.41</v>
      </c>
      <c r="AB56" s="117">
        <f>-STOA!R56</f>
        <v>0</v>
      </c>
      <c r="AC56">
        <f t="shared" si="0"/>
        <v>0.28961003694273413</v>
      </c>
      <c r="AD56">
        <f t="shared" si="1"/>
        <v>32.620621433822507</v>
      </c>
      <c r="AE56">
        <f>'IDT-1'!D56</f>
        <v>0</v>
      </c>
      <c r="AF56" s="26"/>
      <c r="AG56">
        <f t="shared" si="2"/>
        <v>32.620621433822507</v>
      </c>
      <c r="AI56" s="75">
        <f>PXIL!L56</f>
        <v>0</v>
      </c>
      <c r="AJ56" s="75">
        <f>PXIL!R56</f>
        <v>0</v>
      </c>
      <c r="AK56" s="75">
        <f>RTM_IEX!L56</f>
        <v>11.5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16.32</v>
      </c>
      <c r="AB57" s="117">
        <f>-STOA!R57</f>
        <v>0</v>
      </c>
      <c r="AC57">
        <f t="shared" si="0"/>
        <v>0.26347403694273414</v>
      </c>
      <c r="AD57">
        <f t="shared" si="1"/>
        <v>29.676757433822505</v>
      </c>
      <c r="AE57">
        <f>'IDT-1'!D57</f>
        <v>0</v>
      </c>
      <c r="AF57" s="26"/>
      <c r="AG57">
        <f t="shared" si="2"/>
        <v>29.676757433822505</v>
      </c>
      <c r="AI57" s="75">
        <f>PXIL!L57</f>
        <v>0</v>
      </c>
      <c r="AJ57" s="75">
        <f>PXIL!R57</f>
        <v>0</v>
      </c>
      <c r="AK57" s="75">
        <f>RTM_IEX!L57</f>
        <v>8.6199999999999992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16.32</v>
      </c>
      <c r="AB58" s="117">
        <f>-STOA!R58</f>
        <v>0</v>
      </c>
      <c r="AC58">
        <f t="shared" si="0"/>
        <v>0.26347403694273414</v>
      </c>
      <c r="AD58">
        <f t="shared" si="1"/>
        <v>29.676757433822505</v>
      </c>
      <c r="AE58">
        <f>'IDT-1'!D58</f>
        <v>0</v>
      </c>
      <c r="AF58" s="26"/>
      <c r="AG58">
        <f t="shared" si="2"/>
        <v>29.676757433822505</v>
      </c>
      <c r="AI58" s="75">
        <f>PXIL!L58</f>
        <v>0</v>
      </c>
      <c r="AJ58" s="75">
        <f>PXIL!R58</f>
        <v>0</v>
      </c>
      <c r="AK58" s="75">
        <f>RTM_IEX!L58</f>
        <v>8.6199999999999992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16.32</v>
      </c>
      <c r="AB59" s="117">
        <f>-STOA!R59</f>
        <v>0</v>
      </c>
      <c r="AC59">
        <f t="shared" si="0"/>
        <v>0.23821803694273416</v>
      </c>
      <c r="AD59">
        <f t="shared" si="1"/>
        <v>26.83201343382251</v>
      </c>
      <c r="AE59">
        <f>'IDT-1'!D59</f>
        <v>0</v>
      </c>
      <c r="AF59" s="26"/>
      <c r="AG59">
        <f t="shared" si="2"/>
        <v>26.83201343382251</v>
      </c>
      <c r="AI59" s="75">
        <f>PXIL!L59</f>
        <v>0</v>
      </c>
      <c r="AJ59" s="75">
        <f>PXIL!R59</f>
        <v>0</v>
      </c>
      <c r="AK59" s="75">
        <f>RTM_IEX!L59</f>
        <v>5.75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15.83</v>
      </c>
      <c r="AB60" s="117">
        <f>-STOA!R60</f>
        <v>0</v>
      </c>
      <c r="AC60">
        <f t="shared" si="0"/>
        <v>0.24235403694273416</v>
      </c>
      <c r="AD60">
        <f t="shared" si="1"/>
        <v>27.297877433822507</v>
      </c>
      <c r="AE60">
        <f>'IDT-1'!D60</f>
        <v>0</v>
      </c>
      <c r="AF60" s="26"/>
      <c r="AG60">
        <f t="shared" si="2"/>
        <v>27.297877433822507</v>
      </c>
      <c r="AI60" s="75">
        <f>PXIL!L60</f>
        <v>0</v>
      </c>
      <c r="AJ60" s="75">
        <f>PXIL!R60</f>
        <v>0</v>
      </c>
      <c r="AK60" s="75">
        <f>RTM_IEX!L60</f>
        <v>6.71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14.46</v>
      </c>
      <c r="AB61" s="117">
        <f>-STOA!R61</f>
        <v>0</v>
      </c>
      <c r="AC61">
        <f t="shared" si="0"/>
        <v>0.23865803694273419</v>
      </c>
      <c r="AD61">
        <f t="shared" si="1"/>
        <v>26.88157343382251</v>
      </c>
      <c r="AE61">
        <f>'IDT-1'!D61</f>
        <v>0</v>
      </c>
      <c r="AF61" s="26"/>
      <c r="AG61">
        <f t="shared" si="2"/>
        <v>26.88157343382251</v>
      </c>
      <c r="AI61" s="75">
        <f>PXIL!L61</f>
        <v>0</v>
      </c>
      <c r="AJ61" s="75">
        <f>PXIL!R61</f>
        <v>0</v>
      </c>
      <c r="AK61" s="75">
        <f>RTM_IEX!L61</f>
        <v>7.66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14.26</v>
      </c>
      <c r="AB62" s="117">
        <f>-STOA!R62</f>
        <v>0</v>
      </c>
      <c r="AC62">
        <f t="shared" si="0"/>
        <v>0.23689803694273415</v>
      </c>
      <c r="AD62">
        <f t="shared" si="1"/>
        <v>26.683333433822508</v>
      </c>
      <c r="AE62">
        <f>'IDT-1'!D62</f>
        <v>0</v>
      </c>
      <c r="AF62" s="26"/>
      <c r="AG62">
        <f t="shared" si="2"/>
        <v>26.683333433822508</v>
      </c>
      <c r="AI62" s="75">
        <f>PXIL!L62</f>
        <v>0</v>
      </c>
      <c r="AJ62" s="75">
        <f>PXIL!R62</f>
        <v>0</v>
      </c>
      <c r="AK62" s="75">
        <f>RTM_IEX!L62</f>
        <v>7.66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14.000000000000002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13.87</v>
      </c>
      <c r="AB63" s="117">
        <f>-STOA!R63</f>
        <v>0</v>
      </c>
      <c r="AC63">
        <f t="shared" si="0"/>
        <v>0.24525600000000003</v>
      </c>
      <c r="AD63">
        <f t="shared" si="1"/>
        <v>27.624744</v>
      </c>
      <c r="AE63">
        <f>'IDT-1'!D63</f>
        <v>0</v>
      </c>
      <c r="AF63" s="26"/>
      <c r="AG63">
        <f t="shared" si="2"/>
        <v>27.624744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12.000000000000002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14.46</v>
      </c>
      <c r="AB64" s="117">
        <f>-STOA!R64</f>
        <v>0</v>
      </c>
      <c r="AC64">
        <f t="shared" si="0"/>
        <v>0.23284800000000003</v>
      </c>
      <c r="AD64">
        <f t="shared" si="1"/>
        <v>26.227152</v>
      </c>
      <c r="AE64">
        <f>'IDT-1'!D64</f>
        <v>0</v>
      </c>
      <c r="AF64" s="26"/>
      <c r="AG64">
        <f t="shared" si="2"/>
        <v>26.227152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13.28</v>
      </c>
      <c r="AB65" s="117">
        <f>-STOA!R65</f>
        <v>0</v>
      </c>
      <c r="AC65">
        <f t="shared" si="0"/>
        <v>0.23126400000000003</v>
      </c>
      <c r="AD65">
        <f t="shared" si="1"/>
        <v>26.048736000000002</v>
      </c>
      <c r="AE65">
        <f>'IDT-1'!D65</f>
        <v>0</v>
      </c>
      <c r="AF65" s="26"/>
      <c r="AG65">
        <f t="shared" si="2"/>
        <v>26.048736000000002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13.77</v>
      </c>
      <c r="AB66" s="117">
        <f>-STOA!R66</f>
        <v>0</v>
      </c>
      <c r="AC66">
        <f t="shared" si="0"/>
        <v>0.22677600000000001</v>
      </c>
      <c r="AD66">
        <f t="shared" si="1"/>
        <v>25.543223999999999</v>
      </c>
      <c r="AE66">
        <f>'IDT-1'!D66</f>
        <v>0</v>
      </c>
      <c r="AF66" s="26"/>
      <c r="AG66">
        <f t="shared" si="2"/>
        <v>25.543223999999999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13.999999999999996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13.19</v>
      </c>
      <c r="AB67" s="117">
        <f>-STOA!R67</f>
        <v>0</v>
      </c>
      <c r="AC67">
        <f t="shared" si="0"/>
        <v>0.23927199999999998</v>
      </c>
      <c r="AD67">
        <f t="shared" si="1"/>
        <v>26.950727999999998</v>
      </c>
      <c r="AE67">
        <f>'IDT-1'!D67</f>
        <v>0</v>
      </c>
      <c r="AF67" s="26"/>
      <c r="AG67">
        <f t="shared" si="2"/>
        <v>26.950727999999998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14.999999999999996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12.399999999999999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0.24111999999999997</v>
      </c>
      <c r="AD68">
        <f t="shared" ref="AD68:AD98" si="4">SUM(B68:AB68,AI68:AR68)-AC68</f>
        <v>27.158879999999996</v>
      </c>
      <c r="AE68">
        <f>'IDT-1'!D68</f>
        <v>0</v>
      </c>
      <c r="AF68" s="26"/>
      <c r="AG68">
        <f t="shared" ref="AG68:AG98" si="5">SUM(AD68:AF68)</f>
        <v>27.158879999999996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16.999999999999996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11.82</v>
      </c>
      <c r="AB69" s="117">
        <f>-STOA!R69</f>
        <v>0</v>
      </c>
      <c r="AC69">
        <f t="shared" si="3"/>
        <v>0.25361600000000001</v>
      </c>
      <c r="AD69">
        <f t="shared" si="4"/>
        <v>28.566383999999996</v>
      </c>
      <c r="AE69">
        <f>'IDT-1'!D69</f>
        <v>0</v>
      </c>
      <c r="AF69" s="26"/>
      <c r="AG69">
        <f t="shared" si="5"/>
        <v>28.566383999999996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17.999999999999996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11.33</v>
      </c>
      <c r="AB70" s="117">
        <f>-STOA!R70</f>
        <v>0</v>
      </c>
      <c r="AC70">
        <f t="shared" si="3"/>
        <v>0.258104</v>
      </c>
      <c r="AD70">
        <f t="shared" si="4"/>
        <v>29.071895999999999</v>
      </c>
      <c r="AE70">
        <f>'IDT-1'!D70</f>
        <v>0</v>
      </c>
      <c r="AF70" s="26"/>
      <c r="AG70">
        <f t="shared" si="5"/>
        <v>29.071895999999999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19.999999999999996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10.84</v>
      </c>
      <c r="AB71" s="117">
        <f>-STOA!R71</f>
        <v>0</v>
      </c>
      <c r="AC71">
        <f t="shared" si="3"/>
        <v>0.27139199999999997</v>
      </c>
      <c r="AD71">
        <f t="shared" si="4"/>
        <v>30.568607999999998</v>
      </c>
      <c r="AE71">
        <f>'IDT-1'!D71</f>
        <v>0</v>
      </c>
      <c r="AF71" s="26"/>
      <c r="AG71">
        <f t="shared" si="5"/>
        <v>30.568607999999998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21.999999999999996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10.549999999999999</v>
      </c>
      <c r="AB72" s="117">
        <f>-STOA!R72</f>
        <v>0</v>
      </c>
      <c r="AC72">
        <f t="shared" si="3"/>
        <v>0.28643999999999997</v>
      </c>
      <c r="AD72">
        <f t="shared" si="4"/>
        <v>32.263559999999998</v>
      </c>
      <c r="AE72">
        <f>'IDT-1'!D72</f>
        <v>0</v>
      </c>
      <c r="AF72" s="26"/>
      <c r="AG72">
        <f t="shared" si="5"/>
        <v>32.263559999999998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23.999696375482319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10.35</v>
      </c>
      <c r="AB73" s="117">
        <f>-STOA!R73</f>
        <v>0</v>
      </c>
      <c r="AC73">
        <f t="shared" si="3"/>
        <v>0.31072532810424441</v>
      </c>
      <c r="AD73">
        <f t="shared" si="4"/>
        <v>34.99897104737807</v>
      </c>
      <c r="AE73">
        <f>'IDT-1'!D73</f>
        <v>0</v>
      </c>
      <c r="AF73" s="26"/>
      <c r="AG73">
        <f t="shared" si="5"/>
        <v>34.99897104737807</v>
      </c>
      <c r="AI73" s="75">
        <f>PXIL!L73</f>
        <v>0</v>
      </c>
      <c r="AJ73" s="75">
        <f>PXIL!R73</f>
        <v>0</v>
      </c>
      <c r="AK73" s="75">
        <f>RTM_IEX!L73</f>
        <v>0.96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24.999684721609178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10.35</v>
      </c>
      <c r="AB74" s="117">
        <f>-STOA!R74</f>
        <v>0</v>
      </c>
      <c r="AC74">
        <f t="shared" si="3"/>
        <v>0.31107722555016082</v>
      </c>
      <c r="AD74">
        <f t="shared" si="4"/>
        <v>35.038607496059015</v>
      </c>
      <c r="AE74">
        <f>'IDT-1'!D74</f>
        <v>0</v>
      </c>
      <c r="AF74" s="26"/>
      <c r="AG74">
        <f t="shared" si="5"/>
        <v>35.038607496059015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23.999696375482319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12.27</v>
      </c>
      <c r="AB75" s="117">
        <f>-STOA!R75</f>
        <v>0</v>
      </c>
      <c r="AC75">
        <f t="shared" si="3"/>
        <v>0.31917332810424442</v>
      </c>
      <c r="AD75">
        <f t="shared" si="4"/>
        <v>35.950523047378077</v>
      </c>
      <c r="AE75">
        <f>'IDT-1'!D75</f>
        <v>0</v>
      </c>
      <c r="AF75" s="26"/>
      <c r="AG75">
        <f t="shared" si="5"/>
        <v>35.950523047378077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24.999684721609178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12.27</v>
      </c>
      <c r="AB76" s="117">
        <f>-STOA!R76</f>
        <v>0</v>
      </c>
      <c r="AC76">
        <f t="shared" si="3"/>
        <v>0.32797322555016084</v>
      </c>
      <c r="AD76">
        <f t="shared" si="4"/>
        <v>36.941711496059021</v>
      </c>
      <c r="AE76">
        <f>'IDT-1'!D76</f>
        <v>0</v>
      </c>
      <c r="AF76" s="26"/>
      <c r="AG76">
        <f t="shared" si="5"/>
        <v>36.941711496059021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25.999999999999996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12.27</v>
      </c>
      <c r="AB77" s="117">
        <f>-STOA!R77</f>
        <v>0</v>
      </c>
      <c r="AC77">
        <f t="shared" si="3"/>
        <v>0.33677599999999996</v>
      </c>
      <c r="AD77">
        <f t="shared" si="4"/>
        <v>37.933223999999996</v>
      </c>
      <c r="AE77">
        <f>'IDT-1'!D77</f>
        <v>0</v>
      </c>
      <c r="AF77" s="26"/>
      <c r="AG77">
        <f t="shared" si="5"/>
        <v>37.933223999999996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25.999999999999996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12.27</v>
      </c>
      <c r="AB78" s="117">
        <f>-STOA!R78</f>
        <v>0</v>
      </c>
      <c r="AC78">
        <f t="shared" si="3"/>
        <v>0.33677599999999996</v>
      </c>
      <c r="AD78">
        <f t="shared" si="4"/>
        <v>37.933223999999996</v>
      </c>
      <c r="AE78">
        <f>'IDT-1'!D78</f>
        <v>0</v>
      </c>
      <c r="AF78" s="26"/>
      <c r="AG78">
        <f t="shared" si="5"/>
        <v>37.933223999999996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25.999999999999996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12.27</v>
      </c>
      <c r="AB79" s="117">
        <f>-STOA!R79</f>
        <v>0</v>
      </c>
      <c r="AC79">
        <f t="shared" si="3"/>
        <v>0.33677599999999996</v>
      </c>
      <c r="AD79">
        <f t="shared" si="4"/>
        <v>37.933223999999996</v>
      </c>
      <c r="AE79">
        <f>'IDT-1'!D79</f>
        <v>0</v>
      </c>
      <c r="AF79" s="26"/>
      <c r="AG79">
        <f t="shared" si="5"/>
        <v>37.933223999999996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25.999999999999996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12.27</v>
      </c>
      <c r="AB80" s="117">
        <f>-STOA!R80</f>
        <v>0</v>
      </c>
      <c r="AC80">
        <f t="shared" si="3"/>
        <v>0.33677599999999996</v>
      </c>
      <c r="AD80">
        <f t="shared" si="4"/>
        <v>37.933223999999996</v>
      </c>
      <c r="AE80">
        <f>'IDT-1'!D80</f>
        <v>0</v>
      </c>
      <c r="AF80" s="26"/>
      <c r="AG80">
        <f t="shared" si="5"/>
        <v>37.933223999999996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25.999999999999996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12.27</v>
      </c>
      <c r="AB81" s="117">
        <f>-STOA!R81</f>
        <v>0</v>
      </c>
      <c r="AC81">
        <f t="shared" si="3"/>
        <v>0.33677599999999996</v>
      </c>
      <c r="AD81">
        <f t="shared" si="4"/>
        <v>37.933223999999996</v>
      </c>
      <c r="AE81">
        <f>'IDT-1'!D81</f>
        <v>0</v>
      </c>
      <c r="AF81" s="26"/>
      <c r="AG81">
        <f t="shared" si="5"/>
        <v>37.933223999999996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25.999999999999996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12.27</v>
      </c>
      <c r="AB82" s="117">
        <f>-STOA!R82</f>
        <v>0</v>
      </c>
      <c r="AC82">
        <f t="shared" si="3"/>
        <v>0.34522399999999998</v>
      </c>
      <c r="AD82">
        <f t="shared" si="4"/>
        <v>38.884775999999995</v>
      </c>
      <c r="AE82">
        <f>'IDT-1'!D82</f>
        <v>0</v>
      </c>
      <c r="AF82" s="26"/>
      <c r="AG82">
        <f t="shared" si="5"/>
        <v>38.884775999999995</v>
      </c>
      <c r="AI82" s="75">
        <f>PXIL!L82</f>
        <v>0</v>
      </c>
      <c r="AJ82" s="75">
        <f>PXIL!R82</f>
        <v>0</v>
      </c>
      <c r="AK82" s="75">
        <f>RTM_IEX!L82</f>
        <v>0.96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12.27</v>
      </c>
      <c r="AB83" s="117">
        <f>-STOA!R83</f>
        <v>0</v>
      </c>
      <c r="AC83">
        <f t="shared" si="3"/>
        <v>0.32902998967423586</v>
      </c>
      <c r="AD83">
        <f t="shared" si="4"/>
        <v>37.060741564216208</v>
      </c>
      <c r="AE83">
        <f>'IDT-1'!D83</f>
        <v>0</v>
      </c>
      <c r="AF83" s="26"/>
      <c r="AG83">
        <f t="shared" si="5"/>
        <v>37.060741564216208</v>
      </c>
      <c r="AI83" s="75">
        <f>PXIL!L83</f>
        <v>0</v>
      </c>
      <c r="AJ83" s="75">
        <f>PXIL!R83</f>
        <v>0</v>
      </c>
      <c r="AK83" s="75">
        <f>RTM_IEX!L83</f>
        <v>20.12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12.27</v>
      </c>
      <c r="AB84" s="117">
        <f>-STOA!R84</f>
        <v>0</v>
      </c>
      <c r="AC84">
        <f t="shared" si="3"/>
        <v>0.32902998967423586</v>
      </c>
      <c r="AD84">
        <f t="shared" si="4"/>
        <v>37.060741564216208</v>
      </c>
      <c r="AE84">
        <f>'IDT-1'!D84</f>
        <v>0</v>
      </c>
      <c r="AF84" s="26"/>
      <c r="AG84">
        <f t="shared" si="5"/>
        <v>37.060741564216208</v>
      </c>
      <c r="AI84" s="75">
        <f>PXIL!L84</f>
        <v>0</v>
      </c>
      <c r="AJ84" s="75">
        <f>PXIL!R84</f>
        <v>0</v>
      </c>
      <c r="AK84" s="75">
        <f>RTM_IEX!L84</f>
        <v>20.12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12.27</v>
      </c>
      <c r="AB85" s="117">
        <f>-STOA!R85</f>
        <v>0</v>
      </c>
      <c r="AC85">
        <f t="shared" si="3"/>
        <v>0.32903403694273414</v>
      </c>
      <c r="AD85">
        <f t="shared" si="4"/>
        <v>37.061197433822507</v>
      </c>
      <c r="AE85">
        <f>'IDT-1'!D85</f>
        <v>0</v>
      </c>
      <c r="AF85" s="26"/>
      <c r="AG85">
        <f t="shared" si="5"/>
        <v>37.061197433822507</v>
      </c>
      <c r="AI85" s="75">
        <f>PXIL!L85</f>
        <v>0</v>
      </c>
      <c r="AJ85" s="75">
        <f>PXIL!R85</f>
        <v>0</v>
      </c>
      <c r="AK85" s="75">
        <f>RTM_IEX!L85</f>
        <v>20.12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12.27</v>
      </c>
      <c r="AB86" s="117">
        <f>-STOA!R86</f>
        <v>0</v>
      </c>
      <c r="AC86">
        <f t="shared" si="3"/>
        <v>0.32481003694273414</v>
      </c>
      <c r="AD86">
        <f t="shared" si="4"/>
        <v>36.585421433822503</v>
      </c>
      <c r="AE86">
        <f>'IDT-1'!D86</f>
        <v>0</v>
      </c>
      <c r="AF86" s="26"/>
      <c r="AG86">
        <f t="shared" si="5"/>
        <v>36.585421433822503</v>
      </c>
      <c r="AI86" s="75">
        <f>PXIL!L86</f>
        <v>0</v>
      </c>
      <c r="AJ86" s="75">
        <f>PXIL!R86</f>
        <v>0</v>
      </c>
      <c r="AK86" s="75">
        <f>RTM_IEX!L86</f>
        <v>19.64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12.27</v>
      </c>
      <c r="AB87" s="117">
        <f>-STOA!R87</f>
        <v>0</v>
      </c>
      <c r="AC87">
        <f t="shared" si="3"/>
        <v>0.32058603694273413</v>
      </c>
      <c r="AD87">
        <f t="shared" si="4"/>
        <v>36.109645433822507</v>
      </c>
      <c r="AE87">
        <f>'IDT-1'!D87</f>
        <v>0</v>
      </c>
      <c r="AF87" s="26"/>
      <c r="AG87">
        <f t="shared" si="5"/>
        <v>36.109645433822507</v>
      </c>
      <c r="AI87" s="75">
        <f>PXIL!L87</f>
        <v>0</v>
      </c>
      <c r="AJ87" s="75">
        <f>PXIL!R87</f>
        <v>0</v>
      </c>
      <c r="AK87" s="75">
        <f>RTM_IEX!L87</f>
        <v>19.16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4.9997715538904375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12.27</v>
      </c>
      <c r="AB88" s="117">
        <f>-STOA!R88</f>
        <v>0</v>
      </c>
      <c r="AC88">
        <f t="shared" si="3"/>
        <v>0.31635798967423584</v>
      </c>
      <c r="AD88">
        <f t="shared" si="4"/>
        <v>35.633413564216198</v>
      </c>
      <c r="AE88">
        <f>'IDT-1'!D88</f>
        <v>0</v>
      </c>
      <c r="AF88" s="26"/>
      <c r="AG88">
        <f t="shared" si="5"/>
        <v>35.633413564216198</v>
      </c>
      <c r="AI88" s="75">
        <f>PXIL!L88</f>
        <v>0</v>
      </c>
      <c r="AJ88" s="75">
        <f>PXIL!R88</f>
        <v>0</v>
      </c>
      <c r="AK88" s="75">
        <f>RTM_IEX!L88</f>
        <v>18.68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12.27</v>
      </c>
      <c r="AB89" s="117">
        <f>-STOA!R89</f>
        <v>0</v>
      </c>
      <c r="AC89">
        <f t="shared" si="3"/>
        <v>0.30791403694273412</v>
      </c>
      <c r="AD89">
        <f t="shared" si="4"/>
        <v>34.682317433822504</v>
      </c>
      <c r="AE89">
        <f>'IDT-1'!D89</f>
        <v>0</v>
      </c>
      <c r="AF89" s="26"/>
      <c r="AG89">
        <f t="shared" si="5"/>
        <v>34.682317433822504</v>
      </c>
      <c r="AI89" s="75">
        <f>PXIL!L89</f>
        <v>0</v>
      </c>
      <c r="AJ89" s="75">
        <f>PXIL!R89</f>
        <v>0</v>
      </c>
      <c r="AK89" s="75">
        <f>RTM_IEX!L89</f>
        <v>17.72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12.27</v>
      </c>
      <c r="AB90" s="117">
        <f>-STOA!R90</f>
        <v>0</v>
      </c>
      <c r="AC90">
        <f t="shared" si="3"/>
        <v>0.3037780369427342</v>
      </c>
      <c r="AD90">
        <f t="shared" si="4"/>
        <v>34.216453433822508</v>
      </c>
      <c r="AE90">
        <f>'IDT-1'!D90</f>
        <v>0</v>
      </c>
      <c r="AF90" s="26"/>
      <c r="AG90">
        <f t="shared" si="5"/>
        <v>34.216453433822508</v>
      </c>
      <c r="AI90" s="75">
        <f>PXIL!L90</f>
        <v>0</v>
      </c>
      <c r="AJ90" s="75">
        <f>PXIL!R90</f>
        <v>0</v>
      </c>
      <c r="AK90" s="75">
        <f>RTM_IEX!L90</f>
        <v>17.25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12.27</v>
      </c>
      <c r="AB91" s="117">
        <f>-STOA!R91</f>
        <v>0</v>
      </c>
      <c r="AC91">
        <f t="shared" si="3"/>
        <v>0.28688203694273418</v>
      </c>
      <c r="AD91">
        <f t="shared" si="4"/>
        <v>32.313349433822509</v>
      </c>
      <c r="AE91">
        <f>'IDT-1'!D91</f>
        <v>0</v>
      </c>
      <c r="AF91" s="26"/>
      <c r="AG91">
        <f t="shared" si="5"/>
        <v>32.313349433822509</v>
      </c>
      <c r="AI91" s="75">
        <f>PXIL!L91</f>
        <v>0</v>
      </c>
      <c r="AJ91" s="75">
        <f>PXIL!R91</f>
        <v>0</v>
      </c>
      <c r="AK91" s="75">
        <f>RTM_IEX!L91</f>
        <v>15.33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12.27</v>
      </c>
      <c r="AB92" s="117">
        <f>-STOA!R92</f>
        <v>0</v>
      </c>
      <c r="AC92">
        <f t="shared" si="3"/>
        <v>0.26998603694273415</v>
      </c>
      <c r="AD92">
        <f t="shared" si="4"/>
        <v>30.41024543382251</v>
      </c>
      <c r="AE92">
        <f>'IDT-1'!D92</f>
        <v>0</v>
      </c>
      <c r="AF92" s="26"/>
      <c r="AG92">
        <f t="shared" si="5"/>
        <v>30.41024543382251</v>
      </c>
      <c r="AI92" s="75">
        <f>PXIL!L92</f>
        <v>0</v>
      </c>
      <c r="AJ92" s="75">
        <f>PXIL!R92</f>
        <v>0</v>
      </c>
      <c r="AK92" s="75">
        <f>RTM_IEX!L92</f>
        <v>13.41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12.27</v>
      </c>
      <c r="AB93" s="117">
        <f>-STOA!R93</f>
        <v>0</v>
      </c>
      <c r="AC93">
        <f t="shared" si="3"/>
        <v>0.25740203694273417</v>
      </c>
      <c r="AD93">
        <f t="shared" si="4"/>
        <v>28.992829433822507</v>
      </c>
      <c r="AE93">
        <f>'IDT-1'!D93</f>
        <v>0</v>
      </c>
      <c r="AF93" s="26"/>
      <c r="AG93">
        <f t="shared" si="5"/>
        <v>28.992829433822507</v>
      </c>
      <c r="AI93" s="75">
        <f>PXIL!L93</f>
        <v>0</v>
      </c>
      <c r="AJ93" s="75">
        <f>PXIL!R93</f>
        <v>0</v>
      </c>
      <c r="AK93" s="75">
        <f>RTM_IEX!L93</f>
        <v>11.98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12.27</v>
      </c>
      <c r="AB94" s="117">
        <f>-STOA!R94</f>
        <v>0</v>
      </c>
      <c r="AC94">
        <f t="shared" si="3"/>
        <v>0.24473003694273415</v>
      </c>
      <c r="AD94">
        <f t="shared" si="4"/>
        <v>27.565501433822508</v>
      </c>
      <c r="AE94">
        <f>'IDT-1'!D94</f>
        <v>0</v>
      </c>
      <c r="AF94" s="26"/>
      <c r="AG94">
        <f t="shared" si="5"/>
        <v>27.565501433822508</v>
      </c>
      <c r="AI94" s="75">
        <f>PXIL!L94</f>
        <v>0</v>
      </c>
      <c r="AJ94" s="75">
        <f>PXIL!R94</f>
        <v>0</v>
      </c>
      <c r="AK94" s="75">
        <f>RTM_IEX!L94</f>
        <v>10.54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12.27</v>
      </c>
      <c r="AB95" s="117">
        <f>-STOA!R95</f>
        <v>0</v>
      </c>
      <c r="AC95">
        <f t="shared" si="3"/>
        <v>0.23038603694273416</v>
      </c>
      <c r="AD95">
        <f t="shared" si="4"/>
        <v>25.94984543382251</v>
      </c>
      <c r="AE95">
        <f>'IDT-1'!D95</f>
        <v>0</v>
      </c>
      <c r="AF95" s="26"/>
      <c r="AG95">
        <f t="shared" si="5"/>
        <v>25.94984543382251</v>
      </c>
      <c r="AI95" s="75">
        <f>PXIL!L95</f>
        <v>0</v>
      </c>
      <c r="AJ95" s="75">
        <f>PXIL!R95</f>
        <v>0</v>
      </c>
      <c r="AK95" s="75">
        <f>RTM_IEX!L95</f>
        <v>8.91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12.27</v>
      </c>
      <c r="AB96" s="117">
        <f>-STOA!R96</f>
        <v>0</v>
      </c>
      <c r="AC96">
        <f t="shared" si="3"/>
        <v>0.21938603694273417</v>
      </c>
      <c r="AD96">
        <f t="shared" si="4"/>
        <v>24.710845433822509</v>
      </c>
      <c r="AE96">
        <f>'IDT-1'!D96</f>
        <v>0</v>
      </c>
      <c r="AF96" s="26"/>
      <c r="AG96">
        <f t="shared" si="5"/>
        <v>24.710845433822509</v>
      </c>
      <c r="AI96" s="75">
        <f>PXIL!L96</f>
        <v>0</v>
      </c>
      <c r="AJ96" s="75">
        <f>PXIL!R96</f>
        <v>0</v>
      </c>
      <c r="AK96" s="75">
        <f>RTM_IEX!L96</f>
        <v>7.66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12.27</v>
      </c>
      <c r="AB97" s="117">
        <f>-STOA!R97</f>
        <v>0</v>
      </c>
      <c r="AC97">
        <f t="shared" si="3"/>
        <v>0.21102603694273414</v>
      </c>
      <c r="AD97">
        <f t="shared" si="4"/>
        <v>23.76920543382251</v>
      </c>
      <c r="AE97">
        <f>'IDT-1'!D97</f>
        <v>0</v>
      </c>
      <c r="AF97" s="26"/>
      <c r="AG97">
        <f t="shared" si="5"/>
        <v>23.76920543382251</v>
      </c>
      <c r="AI97" s="75">
        <f>PXIL!L97</f>
        <v>0</v>
      </c>
      <c r="AJ97" s="75">
        <f>PXIL!R97</f>
        <v>0</v>
      </c>
      <c r="AK97" s="75">
        <f>RTM_IEX!L97</f>
        <v>6.71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12.27</v>
      </c>
      <c r="AB98" s="117">
        <f>-STOA!R98</f>
        <v>0</v>
      </c>
      <c r="AC98">
        <f t="shared" si="3"/>
        <v>0.20680203694273416</v>
      </c>
      <c r="AD98">
        <f t="shared" si="4"/>
        <v>23.29342943382251</v>
      </c>
      <c r="AE98">
        <f>'IDT-1'!D98</f>
        <v>0</v>
      </c>
      <c r="AF98" s="26"/>
      <c r="AG98">
        <f t="shared" si="5"/>
        <v>23.29342943382251</v>
      </c>
      <c r="AI98" s="75">
        <f>PXIL!L98</f>
        <v>0</v>
      </c>
      <c r="AJ98" s="75">
        <f>PXIL!R98</f>
        <v>0</v>
      </c>
      <c r="AK98" s="75">
        <f>RTM_IEX!L98</f>
        <v>6.23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0.33400077327515032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0.30252249999999997</v>
      </c>
      <c r="AB99" s="117">
        <f t="shared" si="6"/>
        <v>0</v>
      </c>
      <c r="AC99">
        <f t="shared" si="6"/>
        <v>6.6555128048213247E-3</v>
      </c>
      <c r="AD99">
        <f t="shared" si="6"/>
        <v>0.74965276047032936</v>
      </c>
      <c r="AE99">
        <f t="shared" ref="AE99:AR99" si="7">SUM(AE3:AE98)/4000</f>
        <v>0</v>
      </c>
      <c r="AG99">
        <f t="shared" si="7"/>
        <v>0.74965276047032936</v>
      </c>
      <c r="AI99">
        <f t="shared" si="7"/>
        <v>0</v>
      </c>
      <c r="AJ99">
        <f t="shared" si="7"/>
        <v>0</v>
      </c>
      <c r="AK99">
        <f t="shared" si="7"/>
        <v>0.11978500000000006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208</v>
      </c>
      <c r="C1" s="31">
        <v>44816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44924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14.07864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0.12389203200000001</v>
      </c>
      <c r="AD3">
        <f>SUM(B3:AB3,AI3:AR3)-AC3</f>
        <v>13.954747968</v>
      </c>
      <c r="AE3">
        <v>0</v>
      </c>
      <c r="AF3" s="26"/>
      <c r="AG3">
        <f>SUM(AD3:AF3)</f>
        <v>13.954747968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14.368434000000001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1.34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0.13823421920000001</v>
      </c>
      <c r="AD4">
        <f t="shared" ref="AD4:AD67" si="1">SUM(B4:AB4,AI4:AR4)-AC4</f>
        <v>15.570199780800001</v>
      </c>
      <c r="AE4">
        <v>0</v>
      </c>
      <c r="AF4" s="26"/>
      <c r="AG4">
        <f t="shared" ref="AG4:AG67" si="2">SUM(AD4:AF4)</f>
        <v>15.570199780800001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14.368434000000001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0.12811421920000002</v>
      </c>
      <c r="AD5">
        <f t="shared" si="1"/>
        <v>14.4303197808</v>
      </c>
      <c r="AE5">
        <v>0</v>
      </c>
      <c r="AF5" s="26"/>
      <c r="AG5">
        <f t="shared" si="2"/>
        <v>14.4303197808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13.349313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0.11747395440000001</v>
      </c>
      <c r="AD6">
        <f t="shared" si="1"/>
        <v>13.231839045600001</v>
      </c>
      <c r="AE6">
        <v>0</v>
      </c>
      <c r="AF6" s="26"/>
      <c r="AG6">
        <f t="shared" si="2"/>
        <v>13.231839045600001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14.368434000000001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0.19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0.12811421920000002</v>
      </c>
      <c r="AD7">
        <f t="shared" si="1"/>
        <v>14.4303197808</v>
      </c>
      <c r="AE7">
        <v>0</v>
      </c>
      <c r="AF7" s="26"/>
      <c r="AG7">
        <f t="shared" si="2"/>
        <v>14.4303197808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13.126982999999999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0.1155174504</v>
      </c>
      <c r="AD8">
        <f t="shared" si="1"/>
        <v>13.011465549599999</v>
      </c>
      <c r="AE8">
        <v>0</v>
      </c>
      <c r="AF8" s="26"/>
      <c r="AG8">
        <f t="shared" si="2"/>
        <v>13.011465549599999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11.334218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9.9741118400000009E-2</v>
      </c>
      <c r="AD9">
        <f t="shared" si="1"/>
        <v>11.234476881599999</v>
      </c>
      <c r="AE9">
        <v>0</v>
      </c>
      <c r="AF9" s="26"/>
      <c r="AG9">
        <f t="shared" si="2"/>
        <v>11.234476881599999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10.798762999999999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9.5029114400000003E-2</v>
      </c>
      <c r="AD10">
        <f t="shared" si="1"/>
        <v>10.703733885599998</v>
      </c>
      <c r="AE10">
        <v>0</v>
      </c>
      <c r="AF10" s="26"/>
      <c r="AG10">
        <f t="shared" si="2"/>
        <v>10.703733885599998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13.779540000000001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0.12125995200000002</v>
      </c>
      <c r="AD11">
        <f t="shared" si="1"/>
        <v>13.658280048</v>
      </c>
      <c r="AE11">
        <v>0</v>
      </c>
      <c r="AF11" s="26"/>
      <c r="AG11">
        <f t="shared" si="2"/>
        <v>13.658280048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13.485556000000001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0.11867289280000001</v>
      </c>
      <c r="AD12">
        <f t="shared" si="1"/>
        <v>13.366883107200001</v>
      </c>
      <c r="AE12">
        <v>0</v>
      </c>
      <c r="AF12" s="26"/>
      <c r="AG12">
        <f t="shared" si="2"/>
        <v>13.366883107200001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13.891524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0.12224541120000001</v>
      </c>
      <c r="AD13">
        <f t="shared" si="1"/>
        <v>13.769278588800001</v>
      </c>
      <c r="AE13">
        <v>0</v>
      </c>
      <c r="AF13" s="26"/>
      <c r="AG13">
        <f t="shared" si="2"/>
        <v>13.769278588800001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14.368434000000001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0.77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0.13321821920000002</v>
      </c>
      <c r="AD14">
        <f t="shared" si="1"/>
        <v>15.0052157808</v>
      </c>
      <c r="AE14">
        <v>0</v>
      </c>
      <c r="AF14" s="26"/>
      <c r="AG14">
        <f t="shared" si="2"/>
        <v>15.0052157808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13.801855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0.121456324</v>
      </c>
      <c r="AD15">
        <f t="shared" si="1"/>
        <v>13.680398675999999</v>
      </c>
      <c r="AE15">
        <v>0</v>
      </c>
      <c r="AF15" s="26"/>
      <c r="AG15">
        <f t="shared" si="2"/>
        <v>13.680398675999999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13.875555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0.12210488400000001</v>
      </c>
      <c r="AD16">
        <f t="shared" si="1"/>
        <v>13.753450116</v>
      </c>
      <c r="AE16">
        <v>0</v>
      </c>
      <c r="AF16" s="26"/>
      <c r="AG16">
        <f t="shared" si="2"/>
        <v>13.753450116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14.368434000000001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1.25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0.13744221920000002</v>
      </c>
      <c r="AD17">
        <f t="shared" si="1"/>
        <v>15.4809917808</v>
      </c>
      <c r="AE17">
        <v>0</v>
      </c>
      <c r="AF17" s="26"/>
      <c r="AG17">
        <f t="shared" si="2"/>
        <v>15.4809917808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14.368434000000001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1.25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0.13744221920000002</v>
      </c>
      <c r="AD18">
        <f t="shared" si="1"/>
        <v>15.4809917808</v>
      </c>
      <c r="AE18">
        <v>0</v>
      </c>
      <c r="AF18" s="26"/>
      <c r="AG18">
        <f t="shared" si="2"/>
        <v>15.4809917808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14.165956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0.12466041280000001</v>
      </c>
      <c r="AD19">
        <f t="shared" si="1"/>
        <v>14.041295587199999</v>
      </c>
      <c r="AE19">
        <v>0</v>
      </c>
      <c r="AF19" s="26"/>
      <c r="AG19">
        <f t="shared" si="2"/>
        <v>14.041295587199999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14.368434000000001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0.56999999999999995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0.1314582192</v>
      </c>
      <c r="AD20">
        <f t="shared" si="1"/>
        <v>14.8069757808</v>
      </c>
      <c r="AE20">
        <v>0</v>
      </c>
      <c r="AF20" s="26"/>
      <c r="AG20">
        <f t="shared" si="2"/>
        <v>14.8069757808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14.368434000000001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0.1273222192</v>
      </c>
      <c r="AD21">
        <f t="shared" si="1"/>
        <v>14.3411117808</v>
      </c>
      <c r="AE21">
        <v>0</v>
      </c>
      <c r="AF21" s="26"/>
      <c r="AG21">
        <f t="shared" si="2"/>
        <v>14.3411117808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14.368434000000001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0.56999999999999995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0.1314582192</v>
      </c>
      <c r="AD22">
        <f t="shared" si="1"/>
        <v>14.8069757808</v>
      </c>
      <c r="AE22">
        <v>0</v>
      </c>
      <c r="AF22" s="26"/>
      <c r="AG22">
        <f t="shared" si="2"/>
        <v>14.8069757808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14.368434000000001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1.1499999999999999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0.13656221920000003</v>
      </c>
      <c r="AD23">
        <f t="shared" si="1"/>
        <v>15.381871780800001</v>
      </c>
      <c r="AE23">
        <v>0</v>
      </c>
      <c r="AF23" s="26"/>
      <c r="AG23">
        <f t="shared" si="2"/>
        <v>15.381871780800001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14.368434000000001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1.53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0.13990621920000001</v>
      </c>
      <c r="AD24">
        <f t="shared" si="1"/>
        <v>15.7585277808</v>
      </c>
      <c r="AE24">
        <v>0</v>
      </c>
      <c r="AF24" s="26"/>
      <c r="AG24">
        <f t="shared" si="2"/>
        <v>15.7585277808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14.368434000000001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1.72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0.14157821919999999</v>
      </c>
      <c r="AD25">
        <f t="shared" si="1"/>
        <v>15.9468557808</v>
      </c>
      <c r="AE25">
        <v>0</v>
      </c>
      <c r="AF25" s="26"/>
      <c r="AG25">
        <f t="shared" si="2"/>
        <v>15.9468557808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14.368434000000001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3.07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0.15345821920000002</v>
      </c>
      <c r="AD26">
        <f t="shared" si="1"/>
        <v>17.2849757808</v>
      </c>
      <c r="AE26">
        <v>0</v>
      </c>
      <c r="AF26" s="26"/>
      <c r="AG26">
        <f t="shared" si="2"/>
        <v>17.2849757808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14.368434000000001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2.68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0.1500262192</v>
      </c>
      <c r="AD27">
        <f t="shared" si="1"/>
        <v>16.8984077808</v>
      </c>
      <c r="AE27">
        <v>0</v>
      </c>
      <c r="AF27" s="26"/>
      <c r="AG27">
        <f t="shared" si="2"/>
        <v>16.8984077808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14.368434000000001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8.7200000000000006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0.20317821920000001</v>
      </c>
      <c r="AD28">
        <f t="shared" si="1"/>
        <v>22.885255780799998</v>
      </c>
      <c r="AE28">
        <v>0</v>
      </c>
      <c r="AF28" s="26"/>
      <c r="AG28">
        <f t="shared" si="2"/>
        <v>22.885255780799998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14.368434000000001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9.39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0.20907421920000002</v>
      </c>
      <c r="AD29">
        <f t="shared" si="1"/>
        <v>23.5493597808</v>
      </c>
      <c r="AE29">
        <v>0</v>
      </c>
      <c r="AF29" s="26"/>
      <c r="AG29">
        <f t="shared" si="2"/>
        <v>23.5493597808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14.368434000000001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4.12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0.16269821920000002</v>
      </c>
      <c r="AD30">
        <f t="shared" si="1"/>
        <v>18.325735780800002</v>
      </c>
      <c r="AE30">
        <v>0</v>
      </c>
      <c r="AF30" s="26"/>
      <c r="AG30">
        <f t="shared" si="2"/>
        <v>18.325735780800002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14.368434000000001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0.2107462192</v>
      </c>
      <c r="AD31">
        <f t="shared" si="1"/>
        <v>23.737687780799998</v>
      </c>
      <c r="AE31">
        <v>0</v>
      </c>
      <c r="AF31" s="26"/>
      <c r="AG31">
        <f t="shared" si="2"/>
        <v>23.737687780799998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14.368434000000001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6.32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0.18205821920000001</v>
      </c>
      <c r="AD32">
        <f t="shared" si="1"/>
        <v>20.506375780799999</v>
      </c>
      <c r="AE32">
        <v>0</v>
      </c>
      <c r="AF32" s="26"/>
      <c r="AG32">
        <f t="shared" si="2"/>
        <v>20.506375780799999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14.368434000000001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5.46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0.17449021920000002</v>
      </c>
      <c r="AD33">
        <f t="shared" si="1"/>
        <v>19.653943780800002</v>
      </c>
      <c r="AE33">
        <v>0</v>
      </c>
      <c r="AF33" s="26"/>
      <c r="AG33">
        <f t="shared" si="2"/>
        <v>19.653943780800002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14.368434000000001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3.51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0.15733021920000001</v>
      </c>
      <c r="AD34">
        <f t="shared" si="1"/>
        <v>17.7211037808</v>
      </c>
      <c r="AE34">
        <v>0</v>
      </c>
      <c r="AF34" s="26"/>
      <c r="AG34">
        <f t="shared" si="2"/>
        <v>17.7211037808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14.368434000000001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2.76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0.15073021919999999</v>
      </c>
      <c r="AD35">
        <f t="shared" si="1"/>
        <v>16.977703780799999</v>
      </c>
      <c r="AE35">
        <v>0</v>
      </c>
      <c r="AF35" s="26"/>
      <c r="AG35">
        <f t="shared" si="2"/>
        <v>16.977703780799999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14.368434000000001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0.16604221920000001</v>
      </c>
      <c r="AD36">
        <f t="shared" si="1"/>
        <v>18.702391780799999</v>
      </c>
      <c r="AE36">
        <v>0</v>
      </c>
      <c r="AF36" s="26"/>
      <c r="AG36">
        <f t="shared" si="2"/>
        <v>18.702391780799999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14.368434000000001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4.76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0.16833021919999999</v>
      </c>
      <c r="AD37">
        <f t="shared" si="1"/>
        <v>18.960103780799997</v>
      </c>
      <c r="AE37">
        <v>0</v>
      </c>
      <c r="AF37" s="26"/>
      <c r="AG37">
        <f t="shared" si="2"/>
        <v>18.960103780799997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14.368434000000001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4.8899999999999997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0.16947421920000003</v>
      </c>
      <c r="AD38">
        <f t="shared" si="1"/>
        <v>19.0889597808</v>
      </c>
      <c r="AE38">
        <v>0</v>
      </c>
      <c r="AF38" s="26"/>
      <c r="AG38">
        <f t="shared" si="2"/>
        <v>19.0889597808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14.368434000000001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3.83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0.1601462192</v>
      </c>
      <c r="AD39">
        <f t="shared" si="1"/>
        <v>18.038287780799998</v>
      </c>
      <c r="AE39">
        <v>0</v>
      </c>
      <c r="AF39" s="26"/>
      <c r="AG39">
        <f t="shared" si="2"/>
        <v>18.038287780799998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14.368434000000001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5.46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0.17449021920000002</v>
      </c>
      <c r="AD40">
        <f t="shared" si="1"/>
        <v>19.653943780800002</v>
      </c>
      <c r="AE40">
        <v>0</v>
      </c>
      <c r="AF40" s="26"/>
      <c r="AG40">
        <f t="shared" si="2"/>
        <v>19.653943780800002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14.368434000000001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4.6900000000000004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0.16771421920000001</v>
      </c>
      <c r="AD41">
        <f t="shared" si="1"/>
        <v>18.890719780800001</v>
      </c>
      <c r="AE41">
        <v>0</v>
      </c>
      <c r="AF41" s="26"/>
      <c r="AG41">
        <f t="shared" si="2"/>
        <v>18.890719780800001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14.368434000000001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0.20652221920000002</v>
      </c>
      <c r="AD42">
        <f t="shared" si="1"/>
        <v>23.261911780800002</v>
      </c>
      <c r="AE42">
        <v>0</v>
      </c>
      <c r="AF42" s="26"/>
      <c r="AG42">
        <f t="shared" si="2"/>
        <v>23.261911780800002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14.368434000000001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3.74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0.15935421920000004</v>
      </c>
      <c r="AD43">
        <f t="shared" si="1"/>
        <v>17.949079780800002</v>
      </c>
      <c r="AE43">
        <v>0</v>
      </c>
      <c r="AF43" s="26"/>
      <c r="AG43">
        <f t="shared" si="2"/>
        <v>17.949079780800002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14.368434000000001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1.63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0.14078621920000001</v>
      </c>
      <c r="AD44">
        <f t="shared" si="1"/>
        <v>15.857647780799999</v>
      </c>
      <c r="AE44">
        <v>0</v>
      </c>
      <c r="AF44" s="26"/>
      <c r="AG44">
        <f t="shared" si="2"/>
        <v>15.857647780799999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14.368434000000001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0.48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0.13066621920000002</v>
      </c>
      <c r="AD45">
        <f t="shared" si="1"/>
        <v>14.717767780800001</v>
      </c>
      <c r="AE45">
        <v>0</v>
      </c>
      <c r="AF45" s="26"/>
      <c r="AG45">
        <f t="shared" si="2"/>
        <v>14.717767780800001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14.328096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0.1260872448</v>
      </c>
      <c r="AD46">
        <f t="shared" si="1"/>
        <v>14.2020087552</v>
      </c>
      <c r="AE46">
        <v>0</v>
      </c>
      <c r="AF46" s="26"/>
      <c r="AG46">
        <f t="shared" si="2"/>
        <v>14.2020087552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14.368434000000001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0.13489021920000002</v>
      </c>
      <c r="AD47">
        <f t="shared" si="1"/>
        <v>15.193543780800001</v>
      </c>
      <c r="AE47">
        <v>0</v>
      </c>
      <c r="AF47" s="26"/>
      <c r="AG47">
        <f t="shared" si="2"/>
        <v>15.193543780800001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14.368434000000001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2.2000000000000002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0.1458022192</v>
      </c>
      <c r="AD48">
        <f t="shared" si="1"/>
        <v>16.4226317808</v>
      </c>
      <c r="AE48">
        <v>0</v>
      </c>
      <c r="AF48" s="26"/>
      <c r="AG48">
        <f t="shared" si="2"/>
        <v>16.4226317808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14.368434000000001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1.44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0.1391142192</v>
      </c>
      <c r="AD49">
        <f t="shared" si="1"/>
        <v>15.6693197808</v>
      </c>
      <c r="AE49">
        <v>0</v>
      </c>
      <c r="AF49" s="26"/>
      <c r="AG49">
        <f t="shared" si="2"/>
        <v>15.6693197808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14.368434000000001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0.13489021920000002</v>
      </c>
      <c r="AD50">
        <f t="shared" si="1"/>
        <v>15.193543780800001</v>
      </c>
      <c r="AE50">
        <v>0</v>
      </c>
      <c r="AF50" s="26"/>
      <c r="AG50">
        <f t="shared" si="2"/>
        <v>15.193543780800001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14.368434000000001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3.26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0.1551302192</v>
      </c>
      <c r="AD51">
        <f t="shared" si="1"/>
        <v>17.473303780799998</v>
      </c>
      <c r="AE51">
        <v>0</v>
      </c>
      <c r="AF51" s="26"/>
      <c r="AG51">
        <f t="shared" si="2"/>
        <v>17.473303780799998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14.368434000000001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3.35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0.15592221920000002</v>
      </c>
      <c r="AD52">
        <f t="shared" si="1"/>
        <v>17.562511780800001</v>
      </c>
      <c r="AE52">
        <v>0</v>
      </c>
      <c r="AF52" s="26"/>
      <c r="AG52">
        <f t="shared" si="2"/>
        <v>17.562511780800001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14.368434000000001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2.4900000000000002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0.14835421920000003</v>
      </c>
      <c r="AD53">
        <f t="shared" si="1"/>
        <v>16.710079780800001</v>
      </c>
      <c r="AE53">
        <v>0</v>
      </c>
      <c r="AF53" s="26"/>
      <c r="AG53">
        <f t="shared" si="2"/>
        <v>16.710079780800001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14.368434000000001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0.14756221920000001</v>
      </c>
      <c r="AD54">
        <f t="shared" si="1"/>
        <v>16.620871780799998</v>
      </c>
      <c r="AE54">
        <v>0</v>
      </c>
      <c r="AF54" s="26"/>
      <c r="AG54">
        <f t="shared" si="2"/>
        <v>16.620871780799998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14.368434000000001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1.63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0.14078621920000001</v>
      </c>
      <c r="AD55">
        <f t="shared" si="1"/>
        <v>15.857647780799999</v>
      </c>
      <c r="AE55">
        <v>0</v>
      </c>
      <c r="AF55" s="26"/>
      <c r="AG55">
        <f t="shared" si="2"/>
        <v>15.857647780799999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14.368434000000001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1.25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0.13744221920000002</v>
      </c>
      <c r="AD56">
        <f t="shared" si="1"/>
        <v>15.4809917808</v>
      </c>
      <c r="AE56">
        <v>0</v>
      </c>
      <c r="AF56" s="26"/>
      <c r="AG56">
        <f t="shared" si="2"/>
        <v>15.4809917808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14.368434000000001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1.72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0.14157821919999999</v>
      </c>
      <c r="AD57">
        <f t="shared" si="1"/>
        <v>15.9468557808</v>
      </c>
      <c r="AE57">
        <v>0</v>
      </c>
      <c r="AF57" s="26"/>
      <c r="AG57">
        <f t="shared" si="2"/>
        <v>15.9468557808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14.368434000000001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2.11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0.14501021920000001</v>
      </c>
      <c r="AD58">
        <f t="shared" si="1"/>
        <v>16.3334237808</v>
      </c>
      <c r="AE58">
        <v>0</v>
      </c>
      <c r="AF58" s="26"/>
      <c r="AG58">
        <f t="shared" si="2"/>
        <v>16.3334237808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14.368434000000001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3.64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0.15847421920000002</v>
      </c>
      <c r="AD59">
        <f t="shared" si="1"/>
        <v>17.849959780800003</v>
      </c>
      <c r="AE59">
        <v>0</v>
      </c>
      <c r="AF59" s="26"/>
      <c r="AG59">
        <f t="shared" si="2"/>
        <v>17.849959780800003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14.368434000000001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2.11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0.14501021920000001</v>
      </c>
      <c r="AD60">
        <f t="shared" si="1"/>
        <v>16.3334237808</v>
      </c>
      <c r="AE60">
        <v>0</v>
      </c>
      <c r="AF60" s="26"/>
      <c r="AG60">
        <f t="shared" si="2"/>
        <v>16.3334237808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14.368434000000001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3.64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0.15847421920000002</v>
      </c>
      <c r="AD61">
        <f t="shared" si="1"/>
        <v>17.849959780800003</v>
      </c>
      <c r="AE61">
        <v>0</v>
      </c>
      <c r="AF61" s="26"/>
      <c r="AG61">
        <f t="shared" si="2"/>
        <v>17.849959780800003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14.368434000000001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2.0099999999999998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0.14413021919999999</v>
      </c>
      <c r="AD62">
        <f t="shared" si="1"/>
        <v>16.234303780799998</v>
      </c>
      <c r="AE62">
        <v>0</v>
      </c>
      <c r="AF62" s="26"/>
      <c r="AG62">
        <f t="shared" si="2"/>
        <v>16.234303780799998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14.368434000000001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2.97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0.1525782192</v>
      </c>
      <c r="AD63">
        <f t="shared" si="1"/>
        <v>17.185855780800001</v>
      </c>
      <c r="AE63">
        <v>0</v>
      </c>
      <c r="AF63" s="26"/>
      <c r="AG63">
        <f t="shared" si="2"/>
        <v>17.185855780800001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14.368434000000001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2.2999999999999998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0.14668221920000002</v>
      </c>
      <c r="AD64">
        <f t="shared" si="1"/>
        <v>16.521751780800003</v>
      </c>
      <c r="AE64">
        <v>0</v>
      </c>
      <c r="AF64" s="26"/>
      <c r="AG64">
        <f t="shared" si="2"/>
        <v>16.521751780800003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14.368434000000001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4.3099999999999996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0.1643702192</v>
      </c>
      <c r="AD65">
        <f t="shared" si="1"/>
        <v>18.514063780800001</v>
      </c>
      <c r="AE65">
        <v>0</v>
      </c>
      <c r="AF65" s="26"/>
      <c r="AG65">
        <f t="shared" si="2"/>
        <v>18.514063780800001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14.368434000000001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1.92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0.14333821920000003</v>
      </c>
      <c r="AD66">
        <f t="shared" si="1"/>
        <v>16.145095780800002</v>
      </c>
      <c r="AE66">
        <v>0</v>
      </c>
      <c r="AF66" s="26"/>
      <c r="AG66">
        <f t="shared" si="2"/>
        <v>16.145095780800002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14.368434000000001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3.16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0.15425021920000001</v>
      </c>
      <c r="AD67">
        <f t="shared" si="1"/>
        <v>17.374183780799999</v>
      </c>
      <c r="AE67">
        <v>0</v>
      </c>
      <c r="AF67" s="26"/>
      <c r="AG67">
        <f t="shared" si="2"/>
        <v>17.374183780799999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14.368434000000001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3.45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0.15680221920000001</v>
      </c>
      <c r="AD68">
        <f t="shared" ref="AD68:AD98" si="4">SUM(B68:AB68,AI68:AR68)-AC68</f>
        <v>17.661631780800001</v>
      </c>
      <c r="AE68">
        <v>0</v>
      </c>
      <c r="AF68" s="26"/>
      <c r="AG68">
        <f t="shared" ref="AG68:AG98" si="5">SUM(AD68:AF68)</f>
        <v>17.661631780800001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14.368434000000001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0.16269821920000002</v>
      </c>
      <c r="AD69">
        <f t="shared" si="4"/>
        <v>18.325735780800002</v>
      </c>
      <c r="AE69">
        <v>0</v>
      </c>
      <c r="AF69" s="26"/>
      <c r="AG69">
        <f t="shared" si="5"/>
        <v>18.325735780800002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14.368434000000001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2.59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0.14923421920000002</v>
      </c>
      <c r="AD70">
        <f t="shared" si="4"/>
        <v>16.8091997808</v>
      </c>
      <c r="AE70">
        <v>0</v>
      </c>
      <c r="AF70" s="26"/>
      <c r="AG70">
        <f t="shared" si="5"/>
        <v>16.8091997808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14.368434000000001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2.2000000000000002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0.1458022192</v>
      </c>
      <c r="AD71">
        <f t="shared" si="4"/>
        <v>16.4226317808</v>
      </c>
      <c r="AE71">
        <v>0</v>
      </c>
      <c r="AF71" s="26"/>
      <c r="AG71">
        <f t="shared" si="5"/>
        <v>16.4226317808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14.368434000000001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2.2999999999999998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0.14668221920000002</v>
      </c>
      <c r="AD72">
        <f t="shared" si="4"/>
        <v>16.521751780800003</v>
      </c>
      <c r="AE72">
        <v>0</v>
      </c>
      <c r="AF72" s="26"/>
      <c r="AG72">
        <f t="shared" si="5"/>
        <v>16.521751780800003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14.368434000000001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0.14413021920000002</v>
      </c>
      <c r="AD73">
        <f t="shared" si="4"/>
        <v>16.234303780799998</v>
      </c>
      <c r="AE73">
        <v>0</v>
      </c>
      <c r="AF73" s="26"/>
      <c r="AG73">
        <f t="shared" si="5"/>
        <v>16.234303780799998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2.0099999999999998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14.368434000000001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0.1525782192</v>
      </c>
      <c r="AD74">
        <f t="shared" si="4"/>
        <v>17.185855780800001</v>
      </c>
      <c r="AE74">
        <v>0</v>
      </c>
      <c r="AF74" s="26"/>
      <c r="AG74">
        <f t="shared" si="5"/>
        <v>17.185855780800001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2.97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14.368434000000001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0.16269821920000002</v>
      </c>
      <c r="AD75">
        <f t="shared" si="4"/>
        <v>18.325735780800002</v>
      </c>
      <c r="AE75">
        <v>0</v>
      </c>
      <c r="AF75" s="26"/>
      <c r="AG75">
        <f t="shared" si="5"/>
        <v>18.325735780800002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4.12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14.368434000000001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0.14668221920000002</v>
      </c>
      <c r="AD76">
        <f t="shared" si="4"/>
        <v>16.521751780800003</v>
      </c>
      <c r="AE76">
        <v>0</v>
      </c>
      <c r="AF76" s="26"/>
      <c r="AG76">
        <f t="shared" si="5"/>
        <v>16.521751780800003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2.2999999999999998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14.368434000000001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0.1500262192</v>
      </c>
      <c r="AD77">
        <f t="shared" si="4"/>
        <v>16.8984077808</v>
      </c>
      <c r="AE77">
        <v>0</v>
      </c>
      <c r="AF77" s="26"/>
      <c r="AG77">
        <f t="shared" si="5"/>
        <v>16.8984077808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2.68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14.368434000000001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0.13823421920000001</v>
      </c>
      <c r="AD78">
        <f t="shared" si="4"/>
        <v>15.570199780800001</v>
      </c>
      <c r="AE78">
        <v>0</v>
      </c>
      <c r="AF78" s="26"/>
      <c r="AG78">
        <f t="shared" si="5"/>
        <v>15.570199780800001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1.34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14.368434000000001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0.14245821920000001</v>
      </c>
      <c r="AD79">
        <f t="shared" si="4"/>
        <v>16.045975780799999</v>
      </c>
      <c r="AE79">
        <v>0</v>
      </c>
      <c r="AF79" s="26"/>
      <c r="AG79">
        <f t="shared" si="5"/>
        <v>16.045975780799999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1.82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14.368434000000001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0.1694742192</v>
      </c>
      <c r="AD80">
        <f t="shared" si="4"/>
        <v>19.0889597808</v>
      </c>
      <c r="AE80">
        <v>0</v>
      </c>
      <c r="AF80" s="26"/>
      <c r="AG80">
        <f t="shared" si="5"/>
        <v>19.0889597808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4.8899999999999997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14.368434000000001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0.16269821920000002</v>
      </c>
      <c r="AD81">
        <f t="shared" si="4"/>
        <v>18.325735780800002</v>
      </c>
      <c r="AE81">
        <v>0</v>
      </c>
      <c r="AF81" s="26"/>
      <c r="AG81">
        <f t="shared" si="5"/>
        <v>18.325735780800002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4.12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14.368434000000001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0.1618182192</v>
      </c>
      <c r="AD82">
        <f t="shared" si="4"/>
        <v>18.2266157808</v>
      </c>
      <c r="AE82">
        <v>0</v>
      </c>
      <c r="AF82" s="26"/>
      <c r="AG82">
        <f t="shared" si="5"/>
        <v>18.2266157808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4.0199999999999996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14.368434000000001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5.84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0.1778342192</v>
      </c>
      <c r="AD83">
        <f t="shared" si="4"/>
        <v>20.030599780799999</v>
      </c>
      <c r="AE83">
        <v>0</v>
      </c>
      <c r="AF83" s="26"/>
      <c r="AG83">
        <f t="shared" si="5"/>
        <v>20.030599780799999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14.368434000000001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3.26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0.1551302192</v>
      </c>
      <c r="AD84">
        <f t="shared" si="4"/>
        <v>17.473303780799998</v>
      </c>
      <c r="AE84">
        <v>0</v>
      </c>
      <c r="AF84" s="26"/>
      <c r="AG84">
        <f t="shared" si="5"/>
        <v>17.473303780799998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14.368434000000001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4.41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0.16525021920000002</v>
      </c>
      <c r="AD85">
        <f t="shared" si="4"/>
        <v>18.6131837808</v>
      </c>
      <c r="AE85">
        <v>0</v>
      </c>
      <c r="AF85" s="26"/>
      <c r="AG85">
        <f t="shared" si="5"/>
        <v>18.6131837808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14.368434000000001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3.16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0.15425021920000001</v>
      </c>
      <c r="AD86">
        <f t="shared" si="4"/>
        <v>17.374183780799999</v>
      </c>
      <c r="AE86">
        <v>0</v>
      </c>
      <c r="AF86" s="26"/>
      <c r="AG86">
        <f t="shared" si="5"/>
        <v>17.374183780799999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14.368434000000001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4.41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0.16525021920000002</v>
      </c>
      <c r="AD87">
        <f t="shared" si="4"/>
        <v>18.6131837808</v>
      </c>
      <c r="AE87">
        <v>0</v>
      </c>
      <c r="AF87" s="26"/>
      <c r="AG87">
        <f t="shared" si="5"/>
        <v>18.6131837808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14.368434000000001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2.11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0.14501021920000001</v>
      </c>
      <c r="AD88">
        <f t="shared" si="4"/>
        <v>16.3334237808</v>
      </c>
      <c r="AE88">
        <v>0</v>
      </c>
      <c r="AF88" s="26"/>
      <c r="AG88">
        <f t="shared" si="5"/>
        <v>16.3334237808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14.368434000000001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1.34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0.13823421920000001</v>
      </c>
      <c r="AD89">
        <f t="shared" si="4"/>
        <v>15.570199780800001</v>
      </c>
      <c r="AE89">
        <v>0</v>
      </c>
      <c r="AF89" s="26"/>
      <c r="AG89">
        <f t="shared" si="5"/>
        <v>15.570199780800001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14.368434000000001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2.78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0.15090621920000002</v>
      </c>
      <c r="AD90">
        <f t="shared" si="4"/>
        <v>16.997527780800002</v>
      </c>
      <c r="AE90">
        <v>0</v>
      </c>
      <c r="AF90" s="26"/>
      <c r="AG90">
        <f t="shared" si="5"/>
        <v>16.997527780800002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14.368434000000001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0.77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0.13321821920000002</v>
      </c>
      <c r="AD91">
        <f t="shared" si="4"/>
        <v>15.0052157808</v>
      </c>
      <c r="AE91">
        <v>0</v>
      </c>
      <c r="AF91" s="26"/>
      <c r="AG91">
        <f t="shared" si="5"/>
        <v>15.0052157808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14.368434000000001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2.2999999999999998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0.14668221920000002</v>
      </c>
      <c r="AD92">
        <f t="shared" si="4"/>
        <v>16.521751780800003</v>
      </c>
      <c r="AE92">
        <v>0</v>
      </c>
      <c r="AF92" s="26"/>
      <c r="AG92">
        <f t="shared" si="5"/>
        <v>16.521751780800003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14.368434000000001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3.26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0.1551302192</v>
      </c>
      <c r="AD93">
        <f t="shared" si="4"/>
        <v>17.473303780799998</v>
      </c>
      <c r="AE93">
        <v>0</v>
      </c>
      <c r="AF93" s="26"/>
      <c r="AG93">
        <f t="shared" si="5"/>
        <v>17.473303780799998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14.368434000000001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1.53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0.13990621920000001</v>
      </c>
      <c r="AD94">
        <f t="shared" si="4"/>
        <v>15.7585277808</v>
      </c>
      <c r="AE94">
        <v>0</v>
      </c>
      <c r="AF94" s="26"/>
      <c r="AG94">
        <f t="shared" si="5"/>
        <v>15.7585277808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14.368434000000001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0.14756221920000001</v>
      </c>
      <c r="AD95">
        <f t="shared" si="4"/>
        <v>16.620871780799998</v>
      </c>
      <c r="AE95">
        <v>0</v>
      </c>
      <c r="AF95" s="26"/>
      <c r="AG95">
        <f t="shared" si="5"/>
        <v>16.620871780799998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14.368434000000001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0.13489021920000002</v>
      </c>
      <c r="AD96">
        <f t="shared" si="4"/>
        <v>15.193543780800001</v>
      </c>
      <c r="AE96">
        <v>0</v>
      </c>
      <c r="AF96" s="26"/>
      <c r="AG96">
        <f t="shared" si="5"/>
        <v>15.193543780800001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14.368434000000001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0.12644221920000001</v>
      </c>
      <c r="AD97">
        <f t="shared" si="4"/>
        <v>14.241991780800001</v>
      </c>
      <c r="AE97">
        <v>0</v>
      </c>
      <c r="AF97" s="26"/>
      <c r="AG97">
        <f t="shared" si="5"/>
        <v>14.241991780800001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14.368434000000001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3.54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0.1575942192</v>
      </c>
      <c r="AD98">
        <f t="shared" si="4"/>
        <v>17.7508397808</v>
      </c>
      <c r="AE98">
        <v>0</v>
      </c>
      <c r="AF98" s="26"/>
      <c r="AG98">
        <f t="shared" si="5"/>
        <v>17.7508397808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0.3417411137499996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5.396999999999999E-2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3.5488518009999998E-3</v>
      </c>
      <c r="AD99">
        <f t="shared" si="6"/>
        <v>0.39972976194900012</v>
      </c>
      <c r="AE99">
        <f t="shared" ref="AE99:AR99" si="8">SUM(AE3:AE98)/4000</f>
        <v>0</v>
      </c>
      <c r="AG99">
        <f t="shared" si="8"/>
        <v>0.39972976194900012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7.5675000000000004E-3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0</v>
      </c>
      <c r="C3" s="16">
        <f>'[1]29'!C5</f>
        <v>220</v>
      </c>
      <c r="D3" s="16">
        <f>'[1]29'!D5</f>
        <v>0</v>
      </c>
      <c r="E3" s="16">
        <f>'[1]29'!E5</f>
        <v>0</v>
      </c>
      <c r="F3" s="15">
        <f>SUM(B3:E3)</f>
        <v>220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'[1]29'!B6</f>
        <v>0</v>
      </c>
      <c r="C4" s="16">
        <f>'[1]29'!C6</f>
        <v>220</v>
      </c>
      <c r="D4" s="16">
        <f>'[1]29'!D6</f>
        <v>0</v>
      </c>
      <c r="E4" s="16">
        <f>'[1]29'!E6</f>
        <v>0</v>
      </c>
      <c r="F4" s="15">
        <f>SUM(B4:E4)</f>
        <v>220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'[1]29'!B7</f>
        <v>0</v>
      </c>
      <c r="C5" s="16">
        <f>'[1]29'!C7</f>
        <v>220</v>
      </c>
      <c r="D5" s="16">
        <f>'[1]29'!D7</f>
        <v>0</v>
      </c>
      <c r="E5" s="16">
        <f>'[1]29'!E7</f>
        <v>0</v>
      </c>
      <c r="F5" s="15">
        <f t="shared" ref="F5:F68" si="6">SUM(B5:E5)</f>
        <v>220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'[1]29'!B8</f>
        <v>0</v>
      </c>
      <c r="C6" s="16">
        <f>'[1]29'!C8</f>
        <v>220</v>
      </c>
      <c r="D6" s="16">
        <f>'[1]29'!D8</f>
        <v>0</v>
      </c>
      <c r="E6" s="16">
        <f>'[1]29'!E8</f>
        <v>0</v>
      </c>
      <c r="F6" s="15">
        <f t="shared" si="6"/>
        <v>220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'[1]29'!B9</f>
        <v>0</v>
      </c>
      <c r="C7" s="16">
        <f>'[1]29'!C9</f>
        <v>220</v>
      </c>
      <c r="D7" s="16">
        <f>'[1]29'!D9</f>
        <v>0</v>
      </c>
      <c r="E7" s="16">
        <f>'[1]29'!E9</f>
        <v>0</v>
      </c>
      <c r="F7" s="15">
        <f t="shared" si="6"/>
        <v>220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'[1]29'!B10</f>
        <v>0</v>
      </c>
      <c r="C8" s="16">
        <f>'[1]29'!C10</f>
        <v>220</v>
      </c>
      <c r="D8" s="16">
        <f>'[1]29'!D10</f>
        <v>0</v>
      </c>
      <c r="E8" s="16">
        <f>'[1]29'!E10</f>
        <v>0</v>
      </c>
      <c r="F8" s="15">
        <f t="shared" si="6"/>
        <v>220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'[1]29'!B11</f>
        <v>0</v>
      </c>
      <c r="C9" s="16">
        <f>'[1]29'!C11</f>
        <v>220</v>
      </c>
      <c r="D9" s="16">
        <f>'[1]29'!D11</f>
        <v>0</v>
      </c>
      <c r="E9" s="16">
        <f>'[1]29'!E11</f>
        <v>0</v>
      </c>
      <c r="F9" s="15">
        <f t="shared" si="6"/>
        <v>220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'[1]29'!B12</f>
        <v>0</v>
      </c>
      <c r="C10" s="16">
        <f>'[1]29'!C12</f>
        <v>220</v>
      </c>
      <c r="D10" s="16">
        <f>'[1]29'!D12</f>
        <v>0</v>
      </c>
      <c r="E10" s="16">
        <f>'[1]29'!E12</f>
        <v>0</v>
      </c>
      <c r="F10" s="15">
        <f t="shared" si="6"/>
        <v>220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'[1]29'!B13</f>
        <v>0</v>
      </c>
      <c r="C11" s="16">
        <f>'[1]29'!C13</f>
        <v>220</v>
      </c>
      <c r="D11" s="16">
        <f>'[1]29'!D13</f>
        <v>0</v>
      </c>
      <c r="E11" s="16">
        <f>'[1]29'!E13</f>
        <v>0</v>
      </c>
      <c r="F11" s="15">
        <f t="shared" si="6"/>
        <v>220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'[1]29'!B14</f>
        <v>0</v>
      </c>
      <c r="C12" s="16">
        <f>'[1]29'!C14</f>
        <v>220</v>
      </c>
      <c r="D12" s="16">
        <f>'[1]29'!D14</f>
        <v>0</v>
      </c>
      <c r="E12" s="16">
        <f>'[1]29'!E14</f>
        <v>0</v>
      </c>
      <c r="F12" s="15">
        <f t="shared" si="6"/>
        <v>220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'[1]29'!B15</f>
        <v>0</v>
      </c>
      <c r="C13" s="16">
        <f>'[1]29'!C15</f>
        <v>220</v>
      </c>
      <c r="D13" s="16">
        <f>'[1]29'!D15</f>
        <v>0</v>
      </c>
      <c r="E13" s="16">
        <f>'[1]29'!E15</f>
        <v>0</v>
      </c>
      <c r="F13" s="15">
        <f t="shared" si="6"/>
        <v>220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'[1]29'!B16</f>
        <v>0</v>
      </c>
      <c r="C14" s="16">
        <f>'[1]29'!C16</f>
        <v>220</v>
      </c>
      <c r="D14" s="16">
        <f>'[1]29'!D16</f>
        <v>0</v>
      </c>
      <c r="E14" s="16">
        <f>'[1]29'!E16</f>
        <v>0</v>
      </c>
      <c r="F14" s="15">
        <f t="shared" si="6"/>
        <v>220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'[1]29'!B17</f>
        <v>0</v>
      </c>
      <c r="C15" s="16">
        <f>'[1]29'!C17</f>
        <v>220</v>
      </c>
      <c r="D15" s="16">
        <f>'[1]29'!D17</f>
        <v>0</v>
      </c>
      <c r="E15" s="16">
        <f>'[1]29'!E17</f>
        <v>0</v>
      </c>
      <c r="F15" s="15">
        <f t="shared" si="6"/>
        <v>220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'[1]29'!B18</f>
        <v>0</v>
      </c>
      <c r="C16" s="16">
        <f>'[1]29'!C18</f>
        <v>220</v>
      </c>
      <c r="D16" s="16">
        <f>'[1]29'!D18</f>
        <v>0</v>
      </c>
      <c r="E16" s="16">
        <f>'[1]29'!E18</f>
        <v>0</v>
      </c>
      <c r="F16" s="15">
        <f t="shared" si="6"/>
        <v>220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'[1]29'!B19</f>
        <v>0</v>
      </c>
      <c r="C17" s="16">
        <f>'[1]29'!C19</f>
        <v>220</v>
      </c>
      <c r="D17" s="16">
        <f>'[1]29'!D19</f>
        <v>0</v>
      </c>
      <c r="E17" s="16">
        <f>'[1]29'!E19</f>
        <v>0</v>
      </c>
      <c r="F17" s="15">
        <f t="shared" si="6"/>
        <v>220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'[1]29'!B20</f>
        <v>0</v>
      </c>
      <c r="C18" s="16">
        <f>'[1]29'!C20</f>
        <v>220</v>
      </c>
      <c r="D18" s="16">
        <f>'[1]29'!D20</f>
        <v>0</v>
      </c>
      <c r="E18" s="16">
        <f>'[1]29'!E20</f>
        <v>0</v>
      </c>
      <c r="F18" s="15">
        <f t="shared" si="6"/>
        <v>220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'[1]29'!B21</f>
        <v>0</v>
      </c>
      <c r="C19" s="16">
        <f>'[1]29'!C21</f>
        <v>220</v>
      </c>
      <c r="D19" s="16">
        <f>'[1]29'!D21</f>
        <v>0</v>
      </c>
      <c r="E19" s="16">
        <f>'[1]29'!E21</f>
        <v>0</v>
      </c>
      <c r="F19" s="15">
        <f t="shared" si="6"/>
        <v>220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'[1]29'!B22</f>
        <v>0</v>
      </c>
      <c r="C20" s="16">
        <f>'[1]29'!C22</f>
        <v>220</v>
      </c>
      <c r="D20" s="16">
        <f>'[1]29'!D22</f>
        <v>0</v>
      </c>
      <c r="E20" s="16">
        <f>'[1]29'!E22</f>
        <v>0</v>
      </c>
      <c r="F20" s="15">
        <f t="shared" si="6"/>
        <v>220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'[1]29'!B23</f>
        <v>0</v>
      </c>
      <c r="C21" s="16">
        <f>'[1]29'!C23</f>
        <v>220</v>
      </c>
      <c r="D21" s="16">
        <f>'[1]29'!D23</f>
        <v>0</v>
      </c>
      <c r="E21" s="16">
        <f>'[1]29'!E23</f>
        <v>0</v>
      </c>
      <c r="F21" s="15">
        <f t="shared" si="6"/>
        <v>220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'[1]29'!B24</f>
        <v>0</v>
      </c>
      <c r="C22" s="16">
        <f>'[1]29'!C24</f>
        <v>220</v>
      </c>
      <c r="D22" s="16">
        <f>'[1]29'!D24</f>
        <v>0</v>
      </c>
      <c r="E22" s="16">
        <f>'[1]29'!E24</f>
        <v>0</v>
      </c>
      <c r="F22" s="15">
        <f t="shared" si="6"/>
        <v>220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'[1]29'!B25</f>
        <v>0</v>
      </c>
      <c r="C23" s="16">
        <f>'[1]29'!C25</f>
        <v>220</v>
      </c>
      <c r="D23" s="16">
        <f>'[1]29'!D25</f>
        <v>0</v>
      </c>
      <c r="E23" s="16">
        <f>'[1]29'!E25</f>
        <v>0</v>
      </c>
      <c r="F23" s="15">
        <f t="shared" si="6"/>
        <v>220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'[1]29'!B26</f>
        <v>0</v>
      </c>
      <c r="C24" s="16">
        <f>'[1]29'!C26</f>
        <v>220</v>
      </c>
      <c r="D24" s="16">
        <f>'[1]29'!D26</f>
        <v>0</v>
      </c>
      <c r="E24" s="16">
        <f>'[1]29'!E26</f>
        <v>0</v>
      </c>
      <c r="F24" s="15">
        <f t="shared" si="6"/>
        <v>220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'[1]29'!B27</f>
        <v>0</v>
      </c>
      <c r="C25" s="16">
        <f>'[1]29'!C27</f>
        <v>220</v>
      </c>
      <c r="D25" s="16">
        <f>'[1]29'!D27</f>
        <v>0</v>
      </c>
      <c r="E25" s="16">
        <f>'[1]29'!E27</f>
        <v>0</v>
      </c>
      <c r="F25" s="15">
        <f t="shared" si="6"/>
        <v>220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'[1]29'!B28</f>
        <v>0</v>
      </c>
      <c r="C26" s="16">
        <f>'[1]29'!C28</f>
        <v>220</v>
      </c>
      <c r="D26" s="16">
        <f>'[1]29'!D28</f>
        <v>0</v>
      </c>
      <c r="E26" s="16">
        <f>'[1]29'!E28</f>
        <v>0</v>
      </c>
      <c r="F26" s="15">
        <f t="shared" si="6"/>
        <v>220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'[1]29'!B29</f>
        <v>0</v>
      </c>
      <c r="C27" s="16">
        <f>'[1]29'!C29</f>
        <v>220</v>
      </c>
      <c r="D27" s="16">
        <f>'[1]29'!D29</f>
        <v>0</v>
      </c>
      <c r="E27" s="16">
        <f>'[1]29'!E29</f>
        <v>0</v>
      </c>
      <c r="F27" s="15">
        <f t="shared" si="6"/>
        <v>220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'[1]29'!B30</f>
        <v>0</v>
      </c>
      <c r="C28" s="16">
        <f>'[1]29'!C30</f>
        <v>220</v>
      </c>
      <c r="D28" s="16">
        <f>'[1]29'!D30</f>
        <v>0</v>
      </c>
      <c r="E28" s="16">
        <f>'[1]29'!E30</f>
        <v>0</v>
      </c>
      <c r="F28" s="15">
        <f t="shared" si="6"/>
        <v>220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'[1]29'!B31</f>
        <v>0</v>
      </c>
      <c r="C29" s="16">
        <f>'[1]29'!C31</f>
        <v>220</v>
      </c>
      <c r="D29" s="16">
        <f>'[1]29'!D31</f>
        <v>0</v>
      </c>
      <c r="E29" s="16">
        <f>'[1]29'!E31</f>
        <v>0</v>
      </c>
      <c r="F29" s="15">
        <f t="shared" si="6"/>
        <v>220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'[1]29'!B32</f>
        <v>0</v>
      </c>
      <c r="C30" s="16">
        <f>'[1]29'!C32</f>
        <v>220</v>
      </c>
      <c r="D30" s="16">
        <f>'[1]29'!D32</f>
        <v>0</v>
      </c>
      <c r="E30" s="16">
        <f>'[1]29'!E32</f>
        <v>0</v>
      </c>
      <c r="F30" s="15">
        <f t="shared" si="6"/>
        <v>220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'[1]29'!B33</f>
        <v>0</v>
      </c>
      <c r="C31" s="16">
        <f>'[1]29'!C33</f>
        <v>220</v>
      </c>
      <c r="D31" s="16">
        <f>'[1]29'!D33</f>
        <v>0</v>
      </c>
      <c r="E31" s="16">
        <f>'[1]29'!E33</f>
        <v>0</v>
      </c>
      <c r="F31" s="15">
        <f t="shared" si="6"/>
        <v>220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'[1]29'!B34</f>
        <v>0</v>
      </c>
      <c r="C32" s="16">
        <f>'[1]29'!C34</f>
        <v>220</v>
      </c>
      <c r="D32" s="16">
        <f>'[1]29'!D34</f>
        <v>0</v>
      </c>
      <c r="E32" s="16">
        <f>'[1]29'!E34</f>
        <v>0</v>
      </c>
      <c r="F32" s="15">
        <f t="shared" si="6"/>
        <v>220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'[1]29'!B35</f>
        <v>0</v>
      </c>
      <c r="C33" s="16">
        <f>'[1]29'!C35</f>
        <v>220</v>
      </c>
      <c r="D33" s="16">
        <f>'[1]29'!D35</f>
        <v>0</v>
      </c>
      <c r="E33" s="16">
        <f>'[1]29'!E35</f>
        <v>0</v>
      </c>
      <c r="F33" s="15">
        <f t="shared" si="6"/>
        <v>220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'[1]29'!B36</f>
        <v>0</v>
      </c>
      <c r="C34" s="16">
        <f>'[1]29'!C36</f>
        <v>220</v>
      </c>
      <c r="D34" s="16">
        <f>'[1]29'!D36</f>
        <v>0</v>
      </c>
      <c r="E34" s="16">
        <f>'[1]29'!E36</f>
        <v>0</v>
      </c>
      <c r="F34" s="15">
        <f t="shared" si="6"/>
        <v>220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'[1]29'!B37</f>
        <v>0</v>
      </c>
      <c r="C35" s="16">
        <f>'[1]29'!C37</f>
        <v>220</v>
      </c>
      <c r="D35" s="16">
        <f>'[1]29'!D37</f>
        <v>0</v>
      </c>
      <c r="E35" s="16">
        <f>'[1]29'!E37</f>
        <v>0</v>
      </c>
      <c r="F35" s="15">
        <f t="shared" si="6"/>
        <v>220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'[1]29'!B38</f>
        <v>0</v>
      </c>
      <c r="C36" s="16">
        <f>'[1]29'!C38</f>
        <v>220</v>
      </c>
      <c r="D36" s="16">
        <f>'[1]29'!D38</f>
        <v>0</v>
      </c>
      <c r="E36" s="16">
        <f>'[1]29'!E38</f>
        <v>0</v>
      </c>
      <c r="F36" s="15">
        <f t="shared" si="6"/>
        <v>220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'[1]29'!B39</f>
        <v>0</v>
      </c>
      <c r="C37" s="16">
        <f>'[1]29'!C39</f>
        <v>220</v>
      </c>
      <c r="D37" s="16">
        <f>'[1]29'!D39</f>
        <v>0</v>
      </c>
      <c r="E37" s="16">
        <f>'[1]29'!E39</f>
        <v>0</v>
      </c>
      <c r="F37" s="15">
        <f t="shared" si="6"/>
        <v>220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'[1]29'!B40</f>
        <v>0</v>
      </c>
      <c r="C38" s="16">
        <f>'[1]29'!C40</f>
        <v>220</v>
      </c>
      <c r="D38" s="16">
        <f>'[1]29'!D40</f>
        <v>0</v>
      </c>
      <c r="E38" s="16">
        <f>'[1]29'!E40</f>
        <v>0</v>
      </c>
      <c r="F38" s="15">
        <f t="shared" si="6"/>
        <v>220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'[1]29'!B41</f>
        <v>0</v>
      </c>
      <c r="C39" s="16">
        <f>'[1]29'!C41</f>
        <v>220</v>
      </c>
      <c r="D39" s="16">
        <f>'[1]29'!D41</f>
        <v>0</v>
      </c>
      <c r="E39" s="16">
        <f>'[1]29'!E41</f>
        <v>0</v>
      </c>
      <c r="F39" s="15">
        <f t="shared" si="6"/>
        <v>220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'[1]29'!B42</f>
        <v>0</v>
      </c>
      <c r="C40" s="16">
        <f>'[1]29'!C42</f>
        <v>220</v>
      </c>
      <c r="D40" s="16">
        <f>'[1]29'!D42</f>
        <v>0</v>
      </c>
      <c r="E40" s="16">
        <f>'[1]29'!E42</f>
        <v>0</v>
      </c>
      <c r="F40" s="15">
        <f t="shared" si="6"/>
        <v>220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'[1]29'!B43</f>
        <v>0</v>
      </c>
      <c r="C41" s="16">
        <f>'[1]29'!C43</f>
        <v>220</v>
      </c>
      <c r="D41" s="16">
        <f>'[1]29'!D43</f>
        <v>0</v>
      </c>
      <c r="E41" s="16">
        <f>'[1]29'!E43</f>
        <v>0</v>
      </c>
      <c r="F41" s="15">
        <f t="shared" si="6"/>
        <v>220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'[1]29'!B44</f>
        <v>0</v>
      </c>
      <c r="C42" s="16">
        <f>'[1]29'!C44</f>
        <v>220</v>
      </c>
      <c r="D42" s="16">
        <f>'[1]29'!D44</f>
        <v>0</v>
      </c>
      <c r="E42" s="16">
        <f>'[1]29'!E44</f>
        <v>0</v>
      </c>
      <c r="F42" s="15">
        <f t="shared" si="6"/>
        <v>220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'[1]29'!B45</f>
        <v>0</v>
      </c>
      <c r="C43" s="16">
        <f>'[1]29'!C45</f>
        <v>220</v>
      </c>
      <c r="D43" s="16">
        <f>'[1]29'!D45</f>
        <v>0</v>
      </c>
      <c r="E43" s="16">
        <f>'[1]29'!E45</f>
        <v>0</v>
      </c>
      <c r="F43" s="15">
        <f t="shared" si="6"/>
        <v>220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'[1]29'!B46</f>
        <v>0</v>
      </c>
      <c r="C44" s="16">
        <f>'[1]29'!C46</f>
        <v>220</v>
      </c>
      <c r="D44" s="16">
        <f>'[1]29'!D46</f>
        <v>0</v>
      </c>
      <c r="E44" s="16">
        <f>'[1]29'!E46</f>
        <v>0</v>
      </c>
      <c r="F44" s="15">
        <f t="shared" si="6"/>
        <v>220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'[1]29'!B47</f>
        <v>0</v>
      </c>
      <c r="C45" s="16">
        <f>'[1]29'!C47</f>
        <v>220</v>
      </c>
      <c r="D45" s="16">
        <f>'[1]29'!D47</f>
        <v>0</v>
      </c>
      <c r="E45" s="16">
        <f>'[1]29'!E47</f>
        <v>0</v>
      </c>
      <c r="F45" s="15">
        <f t="shared" si="6"/>
        <v>220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'[1]29'!B48</f>
        <v>0</v>
      </c>
      <c r="C46" s="16">
        <f>'[1]29'!C48</f>
        <v>220</v>
      </c>
      <c r="D46" s="16">
        <f>'[1]29'!D48</f>
        <v>0</v>
      </c>
      <c r="E46" s="16">
        <f>'[1]29'!E48</f>
        <v>0</v>
      </c>
      <c r="F46" s="15">
        <f t="shared" si="6"/>
        <v>220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'[1]29'!B49</f>
        <v>0</v>
      </c>
      <c r="C47" s="16">
        <f>'[1]29'!C49</f>
        <v>220</v>
      </c>
      <c r="D47" s="16">
        <f>'[1]29'!D49</f>
        <v>0</v>
      </c>
      <c r="E47" s="16">
        <f>'[1]29'!E49</f>
        <v>0</v>
      </c>
      <c r="F47" s="15">
        <f t="shared" si="6"/>
        <v>220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'[1]29'!B50</f>
        <v>0</v>
      </c>
      <c r="C48" s="16">
        <f>'[1]29'!C50</f>
        <v>220</v>
      </c>
      <c r="D48" s="16">
        <f>'[1]29'!D50</f>
        <v>0</v>
      </c>
      <c r="E48" s="16">
        <f>'[1]29'!E50</f>
        <v>0</v>
      </c>
      <c r="F48" s="15">
        <f t="shared" si="6"/>
        <v>220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'[1]29'!B51</f>
        <v>0</v>
      </c>
      <c r="C49" s="16">
        <f>'[1]29'!C51</f>
        <v>220</v>
      </c>
      <c r="D49" s="16">
        <f>'[1]29'!D51</f>
        <v>0</v>
      </c>
      <c r="E49" s="16">
        <f>'[1]29'!E51</f>
        <v>0</v>
      </c>
      <c r="F49" s="15">
        <f t="shared" si="6"/>
        <v>220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'[1]29'!B52</f>
        <v>0</v>
      </c>
      <c r="C50" s="16">
        <f>'[1]29'!C52</f>
        <v>220</v>
      </c>
      <c r="D50" s="16">
        <f>'[1]29'!D52</f>
        <v>0</v>
      </c>
      <c r="E50" s="16">
        <f>'[1]29'!E52</f>
        <v>0</v>
      </c>
      <c r="F50" s="15">
        <f t="shared" si="6"/>
        <v>220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'[1]29'!B53</f>
        <v>0</v>
      </c>
      <c r="C51" s="16">
        <f>'[1]29'!C53</f>
        <v>220</v>
      </c>
      <c r="D51" s="16">
        <f>'[1]29'!D53</f>
        <v>0</v>
      </c>
      <c r="E51" s="16">
        <f>'[1]29'!E53</f>
        <v>0</v>
      </c>
      <c r="F51" s="15">
        <f t="shared" si="6"/>
        <v>220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'[1]29'!B54</f>
        <v>0</v>
      </c>
      <c r="C52" s="16">
        <f>'[1]29'!C54</f>
        <v>220</v>
      </c>
      <c r="D52" s="16">
        <f>'[1]29'!D54</f>
        <v>0</v>
      </c>
      <c r="E52" s="16">
        <f>'[1]29'!E54</f>
        <v>0</v>
      </c>
      <c r="F52" s="15">
        <f t="shared" si="6"/>
        <v>220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'[1]29'!B55</f>
        <v>0</v>
      </c>
      <c r="C53" s="16">
        <f>'[1]29'!C55</f>
        <v>220</v>
      </c>
      <c r="D53" s="16">
        <f>'[1]29'!D55</f>
        <v>0</v>
      </c>
      <c r="E53" s="16">
        <f>'[1]29'!E55</f>
        <v>0</v>
      </c>
      <c r="F53" s="15">
        <f t="shared" si="6"/>
        <v>220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'[1]29'!B56</f>
        <v>0</v>
      </c>
      <c r="C54" s="16">
        <f>'[1]29'!C56</f>
        <v>220</v>
      </c>
      <c r="D54" s="16">
        <f>'[1]29'!D56</f>
        <v>0</v>
      </c>
      <c r="E54" s="16">
        <f>'[1]29'!E56</f>
        <v>0</v>
      </c>
      <c r="F54" s="15">
        <f t="shared" si="6"/>
        <v>220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'[1]29'!B57</f>
        <v>0</v>
      </c>
      <c r="C55" s="16">
        <f>'[1]29'!C57</f>
        <v>220</v>
      </c>
      <c r="D55" s="16">
        <f>'[1]29'!D57</f>
        <v>0</v>
      </c>
      <c r="E55" s="16">
        <f>'[1]29'!E57</f>
        <v>0</v>
      </c>
      <c r="F55" s="15">
        <f t="shared" si="6"/>
        <v>220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'[1]29'!B58</f>
        <v>0</v>
      </c>
      <c r="C56" s="16">
        <f>'[1]29'!C58</f>
        <v>220</v>
      </c>
      <c r="D56" s="16">
        <f>'[1]29'!D58</f>
        <v>0</v>
      </c>
      <c r="E56" s="16">
        <f>'[1]29'!E58</f>
        <v>0</v>
      </c>
      <c r="F56" s="15">
        <f t="shared" si="6"/>
        <v>220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'[1]29'!B59</f>
        <v>0</v>
      </c>
      <c r="C57" s="16">
        <f>'[1]29'!C59</f>
        <v>220</v>
      </c>
      <c r="D57" s="16">
        <f>'[1]29'!D59</f>
        <v>0</v>
      </c>
      <c r="E57" s="16">
        <f>'[1]29'!E59</f>
        <v>0</v>
      </c>
      <c r="F57" s="15">
        <f t="shared" si="6"/>
        <v>220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'[1]29'!B60</f>
        <v>0</v>
      </c>
      <c r="C58" s="16">
        <f>'[1]29'!C60</f>
        <v>220</v>
      </c>
      <c r="D58" s="16">
        <f>'[1]29'!D60</f>
        <v>0</v>
      </c>
      <c r="E58" s="16">
        <f>'[1]29'!E60</f>
        <v>0</v>
      </c>
      <c r="F58" s="15">
        <f t="shared" si="6"/>
        <v>220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'[1]29'!B61</f>
        <v>0</v>
      </c>
      <c r="C59" s="16">
        <f>'[1]29'!C61</f>
        <v>220</v>
      </c>
      <c r="D59" s="16">
        <f>'[1]29'!D61</f>
        <v>0</v>
      </c>
      <c r="E59" s="16">
        <f>'[1]29'!E61</f>
        <v>0</v>
      </c>
      <c r="F59" s="15">
        <f t="shared" si="6"/>
        <v>220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'[1]29'!B62</f>
        <v>0</v>
      </c>
      <c r="C60" s="16">
        <f>'[1]29'!C62</f>
        <v>220</v>
      </c>
      <c r="D60" s="16">
        <f>'[1]29'!D62</f>
        <v>0</v>
      </c>
      <c r="E60" s="16">
        <f>'[1]29'!E62</f>
        <v>0</v>
      </c>
      <c r="F60" s="15">
        <f t="shared" si="6"/>
        <v>220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'[1]29'!B63</f>
        <v>0</v>
      </c>
      <c r="C61" s="16">
        <f>'[1]29'!C63</f>
        <v>220</v>
      </c>
      <c r="D61" s="16">
        <f>'[1]29'!D63</f>
        <v>0</v>
      </c>
      <c r="E61" s="16">
        <f>'[1]29'!E63</f>
        <v>0</v>
      </c>
      <c r="F61" s="15">
        <f t="shared" si="6"/>
        <v>220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'[1]29'!B64</f>
        <v>0</v>
      </c>
      <c r="C62" s="16">
        <f>'[1]29'!C64</f>
        <v>220</v>
      </c>
      <c r="D62" s="16">
        <f>'[1]29'!D64</f>
        <v>0</v>
      </c>
      <c r="E62" s="16">
        <f>'[1]29'!E64</f>
        <v>0</v>
      </c>
      <c r="F62" s="15">
        <f t="shared" si="6"/>
        <v>220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'[1]29'!B65</f>
        <v>0</v>
      </c>
      <c r="C63" s="16">
        <f>'[1]29'!C65</f>
        <v>220</v>
      </c>
      <c r="D63" s="16">
        <f>'[1]29'!D65</f>
        <v>0</v>
      </c>
      <c r="E63" s="16">
        <f>'[1]29'!E65</f>
        <v>0</v>
      </c>
      <c r="F63" s="15">
        <f t="shared" si="6"/>
        <v>220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'[1]29'!B66</f>
        <v>0</v>
      </c>
      <c r="C64" s="16">
        <f>'[1]29'!C66</f>
        <v>220</v>
      </c>
      <c r="D64" s="16">
        <f>'[1]29'!D66</f>
        <v>0</v>
      </c>
      <c r="E64" s="16">
        <f>'[1]29'!E66</f>
        <v>0</v>
      </c>
      <c r="F64" s="15">
        <f t="shared" si="6"/>
        <v>220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'[1]29'!B67</f>
        <v>0</v>
      </c>
      <c r="C65" s="16">
        <f>'[1]29'!C67</f>
        <v>220</v>
      </c>
      <c r="D65" s="16">
        <f>'[1]29'!D67</f>
        <v>0</v>
      </c>
      <c r="E65" s="16">
        <f>'[1]29'!E67</f>
        <v>0</v>
      </c>
      <c r="F65" s="15">
        <f t="shared" si="6"/>
        <v>220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'[1]29'!B68</f>
        <v>0</v>
      </c>
      <c r="C66" s="16">
        <f>'[1]29'!C68</f>
        <v>220</v>
      </c>
      <c r="D66" s="16">
        <f>'[1]29'!D68</f>
        <v>0</v>
      </c>
      <c r="E66" s="16">
        <f>'[1]29'!E68</f>
        <v>0</v>
      </c>
      <c r="F66" s="15">
        <f t="shared" si="6"/>
        <v>220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'[1]29'!B69</f>
        <v>0</v>
      </c>
      <c r="C67" s="16">
        <f>'[1]29'!C69</f>
        <v>220</v>
      </c>
      <c r="D67" s="16">
        <f>'[1]29'!D69</f>
        <v>0</v>
      </c>
      <c r="E67" s="16">
        <f>'[1]29'!E69</f>
        <v>0</v>
      </c>
      <c r="F67" s="15">
        <f t="shared" si="6"/>
        <v>220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'[1]29'!B70</f>
        <v>0</v>
      </c>
      <c r="C68" s="16">
        <f>'[1]29'!C70</f>
        <v>220</v>
      </c>
      <c r="D68" s="16">
        <f>'[1]29'!D70</f>
        <v>0</v>
      </c>
      <c r="E68" s="16">
        <f>'[1]29'!E70</f>
        <v>0</v>
      </c>
      <c r="F68" s="15">
        <f t="shared" si="6"/>
        <v>220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'[1]29'!B71</f>
        <v>0</v>
      </c>
      <c r="C69" s="16">
        <f>'[1]29'!C71</f>
        <v>220</v>
      </c>
      <c r="D69" s="16">
        <f>'[1]29'!D71</f>
        <v>0</v>
      </c>
      <c r="E69" s="16">
        <f>'[1]29'!E71</f>
        <v>0</v>
      </c>
      <c r="F69" s="15">
        <f t="shared" ref="F69:F98" si="17">SUM(B69:E69)</f>
        <v>220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'[1]29'!B72</f>
        <v>0</v>
      </c>
      <c r="C70" s="16">
        <f>'[1]29'!C72</f>
        <v>220</v>
      </c>
      <c r="D70" s="16">
        <f>'[1]29'!D72</f>
        <v>0</v>
      </c>
      <c r="E70" s="16">
        <f>'[1]29'!E72</f>
        <v>0</v>
      </c>
      <c r="F70" s="15">
        <f t="shared" si="17"/>
        <v>220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'[1]29'!B73</f>
        <v>0</v>
      </c>
      <c r="C71" s="16">
        <f>'[1]29'!C73</f>
        <v>220</v>
      </c>
      <c r="D71" s="16">
        <f>'[1]29'!D73</f>
        <v>0</v>
      </c>
      <c r="E71" s="16">
        <f>'[1]29'!E73</f>
        <v>0</v>
      </c>
      <c r="F71" s="15">
        <f t="shared" si="17"/>
        <v>220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'[1]29'!B74</f>
        <v>0</v>
      </c>
      <c r="C72" s="16">
        <f>'[1]29'!C74</f>
        <v>220</v>
      </c>
      <c r="D72" s="16">
        <f>'[1]29'!D74</f>
        <v>0</v>
      </c>
      <c r="E72" s="16">
        <f>'[1]29'!E74</f>
        <v>0</v>
      </c>
      <c r="F72" s="15">
        <f t="shared" si="17"/>
        <v>220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'[1]29'!B75</f>
        <v>0</v>
      </c>
      <c r="C73" s="16">
        <f>'[1]29'!C75</f>
        <v>220</v>
      </c>
      <c r="D73" s="16">
        <f>'[1]29'!D75</f>
        <v>0</v>
      </c>
      <c r="E73" s="16">
        <f>'[1]29'!E75</f>
        <v>0</v>
      </c>
      <c r="F73" s="15">
        <f t="shared" si="17"/>
        <v>220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'[1]29'!B76</f>
        <v>0</v>
      </c>
      <c r="C74" s="16">
        <f>'[1]29'!C76</f>
        <v>220</v>
      </c>
      <c r="D74" s="16">
        <f>'[1]29'!D76</f>
        <v>0</v>
      </c>
      <c r="E74" s="16">
        <f>'[1]29'!E76</f>
        <v>0</v>
      </c>
      <c r="F74" s="15">
        <f t="shared" si="17"/>
        <v>220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'[1]29'!B77</f>
        <v>0</v>
      </c>
      <c r="C75" s="16">
        <f>'[1]29'!C77</f>
        <v>220</v>
      </c>
      <c r="D75" s="16">
        <f>'[1]29'!D77</f>
        <v>0</v>
      </c>
      <c r="E75" s="16">
        <f>'[1]29'!E77</f>
        <v>0</v>
      </c>
      <c r="F75" s="15">
        <f t="shared" si="17"/>
        <v>220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'[1]29'!B78</f>
        <v>0</v>
      </c>
      <c r="C76" s="16">
        <f>'[1]29'!C78</f>
        <v>220</v>
      </c>
      <c r="D76" s="16">
        <f>'[1]29'!D78</f>
        <v>0</v>
      </c>
      <c r="E76" s="16">
        <f>'[1]29'!E78</f>
        <v>0</v>
      </c>
      <c r="F76" s="15">
        <f t="shared" si="17"/>
        <v>220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'[1]29'!B79</f>
        <v>0</v>
      </c>
      <c r="C77" s="16">
        <f>'[1]29'!C79</f>
        <v>220</v>
      </c>
      <c r="D77" s="16">
        <f>'[1]29'!D79</f>
        <v>0</v>
      </c>
      <c r="E77" s="16">
        <f>'[1]29'!E79</f>
        <v>0</v>
      </c>
      <c r="F77" s="15">
        <f t="shared" si="17"/>
        <v>220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'[1]29'!B80</f>
        <v>0</v>
      </c>
      <c r="C78" s="16">
        <f>'[1]29'!C80</f>
        <v>220</v>
      </c>
      <c r="D78" s="16">
        <f>'[1]29'!D80</f>
        <v>0</v>
      </c>
      <c r="E78" s="16">
        <f>'[1]29'!E80</f>
        <v>0</v>
      </c>
      <c r="F78" s="15">
        <f t="shared" si="17"/>
        <v>220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'[1]29'!B81</f>
        <v>0</v>
      </c>
      <c r="C79" s="16">
        <f>'[1]29'!C81</f>
        <v>220</v>
      </c>
      <c r="D79" s="16">
        <f>'[1]29'!D81</f>
        <v>0</v>
      </c>
      <c r="E79" s="16">
        <f>'[1]29'!E81</f>
        <v>0</v>
      </c>
      <c r="F79" s="15">
        <f t="shared" si="17"/>
        <v>220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'[1]29'!B82</f>
        <v>0</v>
      </c>
      <c r="C80" s="16">
        <f>'[1]29'!C82</f>
        <v>220</v>
      </c>
      <c r="D80" s="16">
        <f>'[1]29'!D82</f>
        <v>0</v>
      </c>
      <c r="E80" s="16">
        <f>'[1]29'!E82</f>
        <v>0</v>
      </c>
      <c r="F80" s="15">
        <f t="shared" si="17"/>
        <v>220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'[1]29'!B83</f>
        <v>0</v>
      </c>
      <c r="C81" s="16">
        <f>'[1]29'!C83</f>
        <v>220</v>
      </c>
      <c r="D81" s="16">
        <f>'[1]29'!D83</f>
        <v>0</v>
      </c>
      <c r="E81" s="16">
        <f>'[1]29'!E83</f>
        <v>0</v>
      </c>
      <c r="F81" s="15">
        <f t="shared" si="17"/>
        <v>220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'[1]29'!B84</f>
        <v>0</v>
      </c>
      <c r="C82" s="16">
        <f>'[1]29'!C84</f>
        <v>220</v>
      </c>
      <c r="D82" s="16">
        <f>'[1]29'!D84</f>
        <v>0</v>
      </c>
      <c r="E82" s="16">
        <f>'[1]29'!E84</f>
        <v>0</v>
      </c>
      <c r="F82" s="15">
        <f t="shared" si="17"/>
        <v>220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'[1]29'!B85</f>
        <v>0</v>
      </c>
      <c r="C83" s="16">
        <f>'[1]29'!C85</f>
        <v>220</v>
      </c>
      <c r="D83" s="16">
        <f>'[1]29'!D85</f>
        <v>0</v>
      </c>
      <c r="E83" s="16">
        <f>'[1]29'!E85</f>
        <v>0</v>
      </c>
      <c r="F83" s="15">
        <f t="shared" si="17"/>
        <v>220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'[1]29'!B86</f>
        <v>0</v>
      </c>
      <c r="C84" s="16">
        <f>'[1]29'!C86</f>
        <v>220</v>
      </c>
      <c r="D84" s="16">
        <f>'[1]29'!D86</f>
        <v>0</v>
      </c>
      <c r="E84" s="16">
        <f>'[1]29'!E86</f>
        <v>0</v>
      </c>
      <c r="F84" s="15">
        <f t="shared" si="17"/>
        <v>220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'[1]29'!B87</f>
        <v>0</v>
      </c>
      <c r="C85" s="16">
        <f>'[1]29'!C87</f>
        <v>220</v>
      </c>
      <c r="D85" s="16">
        <f>'[1]29'!D87</f>
        <v>0</v>
      </c>
      <c r="E85" s="16">
        <f>'[1]29'!E87</f>
        <v>0</v>
      </c>
      <c r="F85" s="15">
        <f t="shared" si="17"/>
        <v>220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'[1]29'!B88</f>
        <v>0</v>
      </c>
      <c r="C86" s="16">
        <f>'[1]29'!C88</f>
        <v>220</v>
      </c>
      <c r="D86" s="16">
        <f>'[1]29'!D88</f>
        <v>0</v>
      </c>
      <c r="E86" s="16">
        <f>'[1]29'!E88</f>
        <v>0</v>
      </c>
      <c r="F86" s="15">
        <f t="shared" si="17"/>
        <v>220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'[1]29'!B89</f>
        <v>0</v>
      </c>
      <c r="C87" s="16">
        <f>'[1]29'!C89</f>
        <v>220</v>
      </c>
      <c r="D87" s="16">
        <f>'[1]29'!D89</f>
        <v>0</v>
      </c>
      <c r="E87" s="16">
        <f>'[1]29'!E89</f>
        <v>0</v>
      </c>
      <c r="F87" s="15">
        <f t="shared" si="17"/>
        <v>220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'[1]29'!B90</f>
        <v>0</v>
      </c>
      <c r="C88" s="16">
        <f>'[1]29'!C90</f>
        <v>220</v>
      </c>
      <c r="D88" s="16">
        <f>'[1]29'!D90</f>
        <v>0</v>
      </c>
      <c r="E88" s="16">
        <f>'[1]29'!E90</f>
        <v>0</v>
      </c>
      <c r="F88" s="15">
        <f t="shared" si="17"/>
        <v>220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'[1]29'!B91</f>
        <v>0</v>
      </c>
      <c r="C89" s="16">
        <f>'[1]29'!C91</f>
        <v>220</v>
      </c>
      <c r="D89" s="16">
        <f>'[1]29'!D91</f>
        <v>0</v>
      </c>
      <c r="E89" s="16">
        <f>'[1]29'!E91</f>
        <v>0</v>
      </c>
      <c r="F89" s="15">
        <f t="shared" si="17"/>
        <v>220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'[1]29'!B92</f>
        <v>0</v>
      </c>
      <c r="C90" s="16">
        <f>'[1]29'!C92</f>
        <v>220</v>
      </c>
      <c r="D90" s="16">
        <f>'[1]29'!D92</f>
        <v>0</v>
      </c>
      <c r="E90" s="16">
        <f>'[1]29'!E92</f>
        <v>0</v>
      </c>
      <c r="F90" s="15">
        <f t="shared" si="17"/>
        <v>220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'[1]29'!B93</f>
        <v>0</v>
      </c>
      <c r="C91" s="16">
        <f>'[1]29'!C93</f>
        <v>220</v>
      </c>
      <c r="D91" s="16">
        <f>'[1]29'!D93</f>
        <v>0</v>
      </c>
      <c r="E91" s="16">
        <f>'[1]29'!E93</f>
        <v>0</v>
      </c>
      <c r="F91" s="15">
        <f t="shared" si="17"/>
        <v>220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'[1]29'!B94</f>
        <v>0</v>
      </c>
      <c r="C92" s="16">
        <f>'[1]29'!C94</f>
        <v>220</v>
      </c>
      <c r="D92" s="16">
        <f>'[1]29'!D94</f>
        <v>0</v>
      </c>
      <c r="E92" s="16">
        <f>'[1]29'!E94</f>
        <v>0</v>
      </c>
      <c r="F92" s="15">
        <f t="shared" si="17"/>
        <v>220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'[1]29'!B95</f>
        <v>0</v>
      </c>
      <c r="C93" s="16">
        <f>'[1]29'!C95</f>
        <v>220</v>
      </c>
      <c r="D93" s="16">
        <f>'[1]29'!D95</f>
        <v>0</v>
      </c>
      <c r="E93" s="16">
        <f>'[1]29'!E95</f>
        <v>0</v>
      </c>
      <c r="F93" s="15">
        <f t="shared" si="17"/>
        <v>220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'[1]29'!B96</f>
        <v>0</v>
      </c>
      <c r="C94" s="16">
        <f>'[1]29'!C96</f>
        <v>220</v>
      </c>
      <c r="D94" s="16">
        <f>'[1]29'!D96</f>
        <v>0</v>
      </c>
      <c r="E94" s="16">
        <f>'[1]29'!E96</f>
        <v>0</v>
      </c>
      <c r="F94" s="15">
        <f t="shared" si="17"/>
        <v>220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'[1]29'!B97</f>
        <v>0</v>
      </c>
      <c r="C95" s="16">
        <f>'[1]29'!C97</f>
        <v>220</v>
      </c>
      <c r="D95" s="16">
        <f>'[1]29'!D97</f>
        <v>0</v>
      </c>
      <c r="E95" s="16">
        <f>'[1]29'!E97</f>
        <v>0</v>
      </c>
      <c r="F95" s="15">
        <f t="shared" si="17"/>
        <v>220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'[1]29'!B98</f>
        <v>0</v>
      </c>
      <c r="C96" s="16">
        <f>'[1]29'!C98</f>
        <v>220</v>
      </c>
      <c r="D96" s="16">
        <f>'[1]29'!D98</f>
        <v>0</v>
      </c>
      <c r="E96" s="16">
        <f>'[1]29'!E98</f>
        <v>0</v>
      </c>
      <c r="F96" s="15">
        <f t="shared" si="17"/>
        <v>220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'[1]29'!B99</f>
        <v>0</v>
      </c>
      <c r="C97" s="16">
        <f>'[1]29'!C99</f>
        <v>220</v>
      </c>
      <c r="D97" s="16">
        <f>'[1]29'!D99</f>
        <v>0</v>
      </c>
      <c r="E97" s="16">
        <f>'[1]29'!E99</f>
        <v>0</v>
      </c>
      <c r="F97" s="15">
        <f t="shared" si="17"/>
        <v>220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'[1]29'!B100</f>
        <v>0</v>
      </c>
      <c r="C98" s="16">
        <f>'[1]29'!C100</f>
        <v>220</v>
      </c>
      <c r="D98" s="16">
        <f>'[1]29'!D100</f>
        <v>0</v>
      </c>
      <c r="E98" s="16">
        <f>'[1]29'!E100</f>
        <v>0</v>
      </c>
      <c r="F98" s="15">
        <f t="shared" si="17"/>
        <v>220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'[2]29'!B5</f>
        <v>84</v>
      </c>
      <c r="C3" s="205">
        <f>'[2]29'!C5</f>
        <v>0</v>
      </c>
      <c r="D3" s="205">
        <f>'[2]29'!D5</f>
        <v>0</v>
      </c>
      <c r="E3" s="205">
        <f>'[2]29'!E5</f>
        <v>0</v>
      </c>
      <c r="F3" s="15">
        <f>SUM(B3:E3)</f>
        <v>84</v>
      </c>
      <c r="G3" s="204">
        <f>'[2]29'!H5</f>
        <v>39</v>
      </c>
      <c r="H3" s="205">
        <f>'[2]29'!I5</f>
        <v>0</v>
      </c>
      <c r="I3" s="205">
        <f>'[2]29'!J5</f>
        <v>0</v>
      </c>
      <c r="J3" s="205">
        <f>'[2]29'!K5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'[2]29'!B6</f>
        <v>84</v>
      </c>
      <c r="C4" s="205">
        <f>'[2]29'!C6</f>
        <v>0</v>
      </c>
      <c r="D4" s="205">
        <f>'[2]29'!D6</f>
        <v>0</v>
      </c>
      <c r="E4" s="205">
        <f>'[2]29'!E6</f>
        <v>0</v>
      </c>
      <c r="F4" s="15">
        <f>SUM(B4:E4)</f>
        <v>84</v>
      </c>
      <c r="G4" s="204">
        <f>'[2]29'!H6</f>
        <v>39</v>
      </c>
      <c r="H4" s="205">
        <f>'[2]29'!I6</f>
        <v>0</v>
      </c>
      <c r="I4" s="205">
        <f>'[2]29'!J6</f>
        <v>0</v>
      </c>
      <c r="J4" s="205">
        <f>'[2]29'!K6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'[2]29'!B7</f>
        <v>84</v>
      </c>
      <c r="C5" s="205">
        <f>'[2]29'!C7</f>
        <v>0</v>
      </c>
      <c r="D5" s="205">
        <f>'[2]29'!D7</f>
        <v>0</v>
      </c>
      <c r="E5" s="205">
        <f>'[2]29'!E7</f>
        <v>0</v>
      </c>
      <c r="F5" s="15">
        <f t="shared" ref="F5:F68" si="6">SUM(B5:E5)</f>
        <v>84</v>
      </c>
      <c r="G5" s="204">
        <f>'[2]29'!H7</f>
        <v>39</v>
      </c>
      <c r="H5" s="205">
        <f>'[2]29'!I7</f>
        <v>0</v>
      </c>
      <c r="I5" s="205">
        <f>'[2]29'!J7</f>
        <v>0</v>
      </c>
      <c r="J5" s="205">
        <f>'[2]29'!K7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'[2]29'!B8</f>
        <v>84</v>
      </c>
      <c r="C6" s="205">
        <f>'[2]29'!C8</f>
        <v>0</v>
      </c>
      <c r="D6" s="205">
        <f>'[2]29'!D8</f>
        <v>0</v>
      </c>
      <c r="E6" s="205">
        <f>'[2]29'!E8</f>
        <v>0</v>
      </c>
      <c r="F6" s="15">
        <f t="shared" si="6"/>
        <v>84</v>
      </c>
      <c r="G6" s="204">
        <f>'[2]29'!H8</f>
        <v>39</v>
      </c>
      <c r="H6" s="205">
        <f>'[2]29'!I8</f>
        <v>0</v>
      </c>
      <c r="I6" s="205">
        <f>'[2]29'!J8</f>
        <v>0</v>
      </c>
      <c r="J6" s="205">
        <f>'[2]29'!K8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'[2]29'!B9</f>
        <v>84</v>
      </c>
      <c r="C7" s="205">
        <f>'[2]29'!C9</f>
        <v>0</v>
      </c>
      <c r="D7" s="205">
        <f>'[2]29'!D9</f>
        <v>0</v>
      </c>
      <c r="E7" s="205">
        <f>'[2]29'!E9</f>
        <v>0</v>
      </c>
      <c r="F7" s="15">
        <f t="shared" si="6"/>
        <v>84</v>
      </c>
      <c r="G7" s="204">
        <f>'[2]29'!H9</f>
        <v>39</v>
      </c>
      <c r="H7" s="205">
        <f>'[2]29'!I9</f>
        <v>0</v>
      </c>
      <c r="I7" s="205">
        <f>'[2]29'!J9</f>
        <v>0</v>
      </c>
      <c r="J7" s="205">
        <f>'[2]29'!K9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'[2]29'!B10</f>
        <v>84</v>
      </c>
      <c r="C8" s="205">
        <f>'[2]29'!C10</f>
        <v>0</v>
      </c>
      <c r="D8" s="205">
        <f>'[2]29'!D10</f>
        <v>0</v>
      </c>
      <c r="E8" s="205">
        <f>'[2]29'!E10</f>
        <v>0</v>
      </c>
      <c r="F8" s="15">
        <f t="shared" si="6"/>
        <v>84</v>
      </c>
      <c r="G8" s="204">
        <f>'[2]29'!H10</f>
        <v>39</v>
      </c>
      <c r="H8" s="205">
        <f>'[2]29'!I10</f>
        <v>0</v>
      </c>
      <c r="I8" s="205">
        <f>'[2]29'!J10</f>
        <v>0</v>
      </c>
      <c r="J8" s="205">
        <f>'[2]29'!K10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'[2]29'!B11</f>
        <v>84</v>
      </c>
      <c r="C9" s="205">
        <f>'[2]29'!C11</f>
        <v>0</v>
      </c>
      <c r="D9" s="205">
        <f>'[2]29'!D11</f>
        <v>0</v>
      </c>
      <c r="E9" s="205">
        <f>'[2]29'!E11</f>
        <v>0</v>
      </c>
      <c r="F9" s="15">
        <f t="shared" si="6"/>
        <v>84</v>
      </c>
      <c r="G9" s="204">
        <f>'[2]29'!H11</f>
        <v>39</v>
      </c>
      <c r="H9" s="205">
        <f>'[2]29'!I11</f>
        <v>0</v>
      </c>
      <c r="I9" s="205">
        <f>'[2]29'!J11</f>
        <v>0</v>
      </c>
      <c r="J9" s="205">
        <f>'[2]29'!K11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'[2]29'!B12</f>
        <v>84</v>
      </c>
      <c r="C10" s="205">
        <f>'[2]29'!C12</f>
        <v>0</v>
      </c>
      <c r="D10" s="205">
        <f>'[2]29'!D12</f>
        <v>0</v>
      </c>
      <c r="E10" s="205">
        <f>'[2]29'!E12</f>
        <v>0</v>
      </c>
      <c r="F10" s="15">
        <f t="shared" si="6"/>
        <v>84</v>
      </c>
      <c r="G10" s="204">
        <f>'[2]29'!H12</f>
        <v>39</v>
      </c>
      <c r="H10" s="205">
        <f>'[2]29'!I12</f>
        <v>0</v>
      </c>
      <c r="I10" s="205">
        <f>'[2]29'!J12</f>
        <v>0</v>
      </c>
      <c r="J10" s="205">
        <f>'[2]29'!K12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'[2]29'!B13</f>
        <v>84</v>
      </c>
      <c r="C11" s="205">
        <f>'[2]29'!C13</f>
        <v>0</v>
      </c>
      <c r="D11" s="205">
        <f>'[2]29'!D13</f>
        <v>0</v>
      </c>
      <c r="E11" s="205">
        <f>'[2]29'!E13</f>
        <v>0</v>
      </c>
      <c r="F11" s="15">
        <f t="shared" si="6"/>
        <v>84</v>
      </c>
      <c r="G11" s="204">
        <f>'[2]29'!H13</f>
        <v>39</v>
      </c>
      <c r="H11" s="205">
        <f>'[2]29'!I13</f>
        <v>0</v>
      </c>
      <c r="I11" s="205">
        <f>'[2]29'!J13</f>
        <v>0</v>
      </c>
      <c r="J11" s="205">
        <f>'[2]29'!K13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'[2]29'!B14</f>
        <v>84</v>
      </c>
      <c r="C12" s="205">
        <f>'[2]29'!C14</f>
        <v>0</v>
      </c>
      <c r="D12" s="205">
        <f>'[2]29'!D14</f>
        <v>0</v>
      </c>
      <c r="E12" s="205">
        <f>'[2]29'!E14</f>
        <v>0</v>
      </c>
      <c r="F12" s="15">
        <f t="shared" si="6"/>
        <v>84</v>
      </c>
      <c r="G12" s="204">
        <f>'[2]29'!H14</f>
        <v>39</v>
      </c>
      <c r="H12" s="205">
        <f>'[2]29'!I14</f>
        <v>0</v>
      </c>
      <c r="I12" s="205">
        <f>'[2]29'!J14</f>
        <v>0</v>
      </c>
      <c r="J12" s="205">
        <f>'[2]29'!K14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'[2]29'!B15</f>
        <v>84</v>
      </c>
      <c r="C13" s="205">
        <f>'[2]29'!C15</f>
        <v>0</v>
      </c>
      <c r="D13" s="205">
        <f>'[2]29'!D15</f>
        <v>0</v>
      </c>
      <c r="E13" s="205">
        <f>'[2]29'!E15</f>
        <v>0</v>
      </c>
      <c r="F13" s="15">
        <f t="shared" si="6"/>
        <v>84</v>
      </c>
      <c r="G13" s="204">
        <f>'[2]29'!H15</f>
        <v>39</v>
      </c>
      <c r="H13" s="205">
        <f>'[2]29'!I15</f>
        <v>0</v>
      </c>
      <c r="I13" s="205">
        <f>'[2]29'!J15</f>
        <v>0</v>
      </c>
      <c r="J13" s="205">
        <f>'[2]29'!K15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'[2]29'!B16</f>
        <v>84</v>
      </c>
      <c r="C14" s="205">
        <f>'[2]29'!C16</f>
        <v>0</v>
      </c>
      <c r="D14" s="205">
        <f>'[2]29'!D16</f>
        <v>0</v>
      </c>
      <c r="E14" s="205">
        <f>'[2]29'!E16</f>
        <v>0</v>
      </c>
      <c r="F14" s="15">
        <f t="shared" si="6"/>
        <v>84</v>
      </c>
      <c r="G14" s="204">
        <f>'[2]29'!H16</f>
        <v>39</v>
      </c>
      <c r="H14" s="205">
        <f>'[2]29'!I16</f>
        <v>0</v>
      </c>
      <c r="I14" s="205">
        <f>'[2]29'!J16</f>
        <v>0</v>
      </c>
      <c r="J14" s="205">
        <f>'[2]29'!K16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'[2]29'!B17</f>
        <v>84</v>
      </c>
      <c r="C15" s="205">
        <f>'[2]29'!C17</f>
        <v>0</v>
      </c>
      <c r="D15" s="205">
        <f>'[2]29'!D17</f>
        <v>0</v>
      </c>
      <c r="E15" s="205">
        <f>'[2]29'!E17</f>
        <v>0</v>
      </c>
      <c r="F15" s="15">
        <f t="shared" si="6"/>
        <v>84</v>
      </c>
      <c r="G15" s="204">
        <f>'[2]29'!H17</f>
        <v>39</v>
      </c>
      <c r="H15" s="205">
        <f>'[2]29'!I17</f>
        <v>0</v>
      </c>
      <c r="I15" s="205">
        <f>'[2]29'!J17</f>
        <v>0</v>
      </c>
      <c r="J15" s="205">
        <f>'[2]29'!K17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'[2]29'!B18</f>
        <v>84</v>
      </c>
      <c r="C16" s="205">
        <f>'[2]29'!C18</f>
        <v>0</v>
      </c>
      <c r="D16" s="205">
        <f>'[2]29'!D18</f>
        <v>0</v>
      </c>
      <c r="E16" s="205">
        <f>'[2]29'!E18</f>
        <v>0</v>
      </c>
      <c r="F16" s="15">
        <f t="shared" si="6"/>
        <v>84</v>
      </c>
      <c r="G16" s="204">
        <f>'[2]29'!H18</f>
        <v>39</v>
      </c>
      <c r="H16" s="205">
        <f>'[2]29'!I18</f>
        <v>0</v>
      </c>
      <c r="I16" s="205">
        <f>'[2]29'!J18</f>
        <v>0</v>
      </c>
      <c r="J16" s="205">
        <f>'[2]29'!K18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'[2]29'!B19</f>
        <v>84</v>
      </c>
      <c r="C17" s="205">
        <f>'[2]29'!C19</f>
        <v>0</v>
      </c>
      <c r="D17" s="205">
        <f>'[2]29'!D19</f>
        <v>0</v>
      </c>
      <c r="E17" s="205">
        <f>'[2]29'!E19</f>
        <v>0</v>
      </c>
      <c r="F17" s="15">
        <f t="shared" si="6"/>
        <v>84</v>
      </c>
      <c r="G17" s="204">
        <f>'[2]29'!H19</f>
        <v>39</v>
      </c>
      <c r="H17" s="205">
        <f>'[2]29'!I19</f>
        <v>0</v>
      </c>
      <c r="I17" s="205">
        <f>'[2]29'!J19</f>
        <v>0</v>
      </c>
      <c r="J17" s="205">
        <f>'[2]29'!K19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'[2]29'!B20</f>
        <v>84</v>
      </c>
      <c r="C18" s="205">
        <f>'[2]29'!C20</f>
        <v>0</v>
      </c>
      <c r="D18" s="205">
        <f>'[2]29'!D20</f>
        <v>0</v>
      </c>
      <c r="E18" s="205">
        <f>'[2]29'!E20</f>
        <v>0</v>
      </c>
      <c r="F18" s="15">
        <f t="shared" si="6"/>
        <v>84</v>
      </c>
      <c r="G18" s="204">
        <f>'[2]29'!H20</f>
        <v>39</v>
      </c>
      <c r="H18" s="205">
        <f>'[2]29'!I20</f>
        <v>0</v>
      </c>
      <c r="I18" s="205">
        <f>'[2]29'!J20</f>
        <v>0</v>
      </c>
      <c r="J18" s="205">
        <f>'[2]29'!K20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'[2]29'!B21</f>
        <v>84</v>
      </c>
      <c r="C19" s="205">
        <f>'[2]29'!C21</f>
        <v>0</v>
      </c>
      <c r="D19" s="205">
        <f>'[2]29'!D21</f>
        <v>0</v>
      </c>
      <c r="E19" s="205">
        <f>'[2]29'!E21</f>
        <v>0</v>
      </c>
      <c r="F19" s="15">
        <f t="shared" si="6"/>
        <v>84</v>
      </c>
      <c r="G19" s="204">
        <f>'[2]29'!H21</f>
        <v>39</v>
      </c>
      <c r="H19" s="205">
        <f>'[2]29'!I21</f>
        <v>0</v>
      </c>
      <c r="I19" s="205">
        <f>'[2]29'!J21</f>
        <v>0</v>
      </c>
      <c r="J19" s="205">
        <f>'[2]29'!K21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'[2]29'!B22</f>
        <v>84</v>
      </c>
      <c r="C20" s="205">
        <f>'[2]29'!C22</f>
        <v>0</v>
      </c>
      <c r="D20" s="205">
        <f>'[2]29'!D22</f>
        <v>0</v>
      </c>
      <c r="E20" s="205">
        <f>'[2]29'!E22</f>
        <v>0</v>
      </c>
      <c r="F20" s="15">
        <f t="shared" si="6"/>
        <v>84</v>
      </c>
      <c r="G20" s="204">
        <f>'[2]29'!H22</f>
        <v>39</v>
      </c>
      <c r="H20" s="205">
        <f>'[2]29'!I22</f>
        <v>0</v>
      </c>
      <c r="I20" s="205">
        <f>'[2]29'!J22</f>
        <v>0</v>
      </c>
      <c r="J20" s="205">
        <f>'[2]29'!K22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'[2]29'!B23</f>
        <v>84</v>
      </c>
      <c r="C21" s="205">
        <f>'[2]29'!C23</f>
        <v>0</v>
      </c>
      <c r="D21" s="205">
        <f>'[2]29'!D23</f>
        <v>0</v>
      </c>
      <c r="E21" s="205">
        <f>'[2]29'!E23</f>
        <v>0</v>
      </c>
      <c r="F21" s="15">
        <f t="shared" si="6"/>
        <v>84</v>
      </c>
      <c r="G21" s="204">
        <f>'[2]29'!H23</f>
        <v>39</v>
      </c>
      <c r="H21" s="205">
        <f>'[2]29'!I23</f>
        <v>0</v>
      </c>
      <c r="I21" s="205">
        <f>'[2]29'!J23</f>
        <v>0</v>
      </c>
      <c r="J21" s="205">
        <f>'[2]29'!K23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'[2]29'!B24</f>
        <v>84</v>
      </c>
      <c r="C22" s="205">
        <f>'[2]29'!C24</f>
        <v>0</v>
      </c>
      <c r="D22" s="205">
        <f>'[2]29'!D24</f>
        <v>0</v>
      </c>
      <c r="E22" s="205">
        <f>'[2]29'!E24</f>
        <v>0</v>
      </c>
      <c r="F22" s="15">
        <f t="shared" si="6"/>
        <v>84</v>
      </c>
      <c r="G22" s="204">
        <f>'[2]29'!H24</f>
        <v>39</v>
      </c>
      <c r="H22" s="205">
        <f>'[2]29'!I24</f>
        <v>0</v>
      </c>
      <c r="I22" s="205">
        <f>'[2]29'!J24</f>
        <v>0</v>
      </c>
      <c r="J22" s="205">
        <f>'[2]29'!K24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'[2]29'!B25</f>
        <v>84</v>
      </c>
      <c r="C23" s="205">
        <f>'[2]29'!C25</f>
        <v>0</v>
      </c>
      <c r="D23" s="205">
        <f>'[2]29'!D25</f>
        <v>0</v>
      </c>
      <c r="E23" s="205">
        <f>'[2]29'!E25</f>
        <v>0</v>
      </c>
      <c r="F23" s="15">
        <f t="shared" si="6"/>
        <v>84</v>
      </c>
      <c r="G23" s="204">
        <f>'[2]29'!H25</f>
        <v>39</v>
      </c>
      <c r="H23" s="205">
        <f>'[2]29'!I25</f>
        <v>0</v>
      </c>
      <c r="I23" s="205">
        <f>'[2]29'!J25</f>
        <v>0</v>
      </c>
      <c r="J23" s="205">
        <f>'[2]29'!K25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'[2]29'!B26</f>
        <v>84</v>
      </c>
      <c r="C24" s="205">
        <f>'[2]29'!C26</f>
        <v>0</v>
      </c>
      <c r="D24" s="205">
        <f>'[2]29'!D26</f>
        <v>0</v>
      </c>
      <c r="E24" s="205">
        <f>'[2]29'!E26</f>
        <v>0</v>
      </c>
      <c r="F24" s="15">
        <f t="shared" si="6"/>
        <v>84</v>
      </c>
      <c r="G24" s="204">
        <f>'[2]29'!H26</f>
        <v>39</v>
      </c>
      <c r="H24" s="205">
        <f>'[2]29'!I26</f>
        <v>0</v>
      </c>
      <c r="I24" s="205">
        <f>'[2]29'!J26</f>
        <v>0</v>
      </c>
      <c r="J24" s="205">
        <f>'[2]29'!K26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'[2]29'!B27</f>
        <v>84</v>
      </c>
      <c r="C25" s="205">
        <f>'[2]29'!C27</f>
        <v>0</v>
      </c>
      <c r="D25" s="205">
        <f>'[2]29'!D27</f>
        <v>0</v>
      </c>
      <c r="E25" s="205">
        <f>'[2]29'!E27</f>
        <v>0</v>
      </c>
      <c r="F25" s="15">
        <f t="shared" si="6"/>
        <v>84</v>
      </c>
      <c r="G25" s="204">
        <f>'[2]29'!H27</f>
        <v>39</v>
      </c>
      <c r="H25" s="205">
        <f>'[2]29'!I27</f>
        <v>0</v>
      </c>
      <c r="I25" s="205">
        <f>'[2]29'!J27</f>
        <v>0</v>
      </c>
      <c r="J25" s="205">
        <f>'[2]29'!K27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'[2]29'!B28</f>
        <v>84</v>
      </c>
      <c r="C26" s="205">
        <f>'[2]29'!C28</f>
        <v>0</v>
      </c>
      <c r="D26" s="205">
        <f>'[2]29'!D28</f>
        <v>0</v>
      </c>
      <c r="E26" s="205">
        <f>'[2]29'!E28</f>
        <v>0</v>
      </c>
      <c r="F26" s="15">
        <f t="shared" si="6"/>
        <v>84</v>
      </c>
      <c r="G26" s="204">
        <f>'[2]29'!H28</f>
        <v>39</v>
      </c>
      <c r="H26" s="205">
        <f>'[2]29'!I28</f>
        <v>0</v>
      </c>
      <c r="I26" s="205">
        <f>'[2]29'!J28</f>
        <v>0</v>
      </c>
      <c r="J26" s="205">
        <f>'[2]29'!K28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'[2]29'!B29</f>
        <v>84</v>
      </c>
      <c r="C27" s="205">
        <f>'[2]29'!C29</f>
        <v>0</v>
      </c>
      <c r="D27" s="205">
        <f>'[2]29'!D29</f>
        <v>0</v>
      </c>
      <c r="E27" s="205">
        <f>'[2]29'!E29</f>
        <v>0</v>
      </c>
      <c r="F27" s="15">
        <f t="shared" si="6"/>
        <v>84</v>
      </c>
      <c r="G27" s="204">
        <f>'[2]29'!H29</f>
        <v>39</v>
      </c>
      <c r="H27" s="205">
        <f>'[2]29'!I29</f>
        <v>0</v>
      </c>
      <c r="I27" s="205">
        <f>'[2]29'!J29</f>
        <v>0</v>
      </c>
      <c r="J27" s="205">
        <f>'[2]29'!K29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'[2]29'!B30</f>
        <v>84</v>
      </c>
      <c r="C28" s="205">
        <f>'[2]29'!C30</f>
        <v>0</v>
      </c>
      <c r="D28" s="205">
        <f>'[2]29'!D30</f>
        <v>0</v>
      </c>
      <c r="E28" s="205">
        <f>'[2]29'!E30</f>
        <v>0</v>
      </c>
      <c r="F28" s="15">
        <f t="shared" si="6"/>
        <v>84</v>
      </c>
      <c r="G28" s="204">
        <f>'[2]29'!H30</f>
        <v>39</v>
      </c>
      <c r="H28" s="205">
        <f>'[2]29'!I30</f>
        <v>0</v>
      </c>
      <c r="I28" s="205">
        <f>'[2]29'!J30</f>
        <v>0</v>
      </c>
      <c r="J28" s="205">
        <f>'[2]29'!K30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'[2]29'!B31</f>
        <v>84</v>
      </c>
      <c r="C29" s="205">
        <f>'[2]29'!C31</f>
        <v>0</v>
      </c>
      <c r="D29" s="205">
        <f>'[2]29'!D31</f>
        <v>0</v>
      </c>
      <c r="E29" s="205">
        <f>'[2]29'!E31</f>
        <v>0</v>
      </c>
      <c r="F29" s="15">
        <f t="shared" si="6"/>
        <v>84</v>
      </c>
      <c r="G29" s="204">
        <f>'[2]29'!H31</f>
        <v>39</v>
      </c>
      <c r="H29" s="205">
        <f>'[2]29'!I31</f>
        <v>0</v>
      </c>
      <c r="I29" s="205">
        <f>'[2]29'!J31</f>
        <v>0</v>
      </c>
      <c r="J29" s="205">
        <f>'[2]29'!K31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'[2]29'!B32</f>
        <v>84</v>
      </c>
      <c r="C30" s="205">
        <f>'[2]29'!C32</f>
        <v>0</v>
      </c>
      <c r="D30" s="205">
        <f>'[2]29'!D32</f>
        <v>0</v>
      </c>
      <c r="E30" s="205">
        <f>'[2]29'!E32</f>
        <v>0</v>
      </c>
      <c r="F30" s="15">
        <f t="shared" si="6"/>
        <v>84</v>
      </c>
      <c r="G30" s="204">
        <f>'[2]29'!H32</f>
        <v>39</v>
      </c>
      <c r="H30" s="205">
        <f>'[2]29'!I32</f>
        <v>0</v>
      </c>
      <c r="I30" s="205">
        <f>'[2]29'!J32</f>
        <v>0</v>
      </c>
      <c r="J30" s="205">
        <f>'[2]29'!K32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'[2]29'!B33</f>
        <v>84</v>
      </c>
      <c r="C31" s="205">
        <f>'[2]29'!C33</f>
        <v>0</v>
      </c>
      <c r="D31" s="205">
        <f>'[2]29'!D33</f>
        <v>0</v>
      </c>
      <c r="E31" s="205">
        <f>'[2]29'!E33</f>
        <v>0</v>
      </c>
      <c r="F31" s="15">
        <f t="shared" si="6"/>
        <v>84</v>
      </c>
      <c r="G31" s="204">
        <f>'[2]29'!H33</f>
        <v>39</v>
      </c>
      <c r="H31" s="205">
        <f>'[2]29'!I33</f>
        <v>0</v>
      </c>
      <c r="I31" s="205">
        <f>'[2]29'!J33</f>
        <v>0</v>
      </c>
      <c r="J31" s="205">
        <f>'[2]29'!K33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'[2]29'!B34</f>
        <v>84</v>
      </c>
      <c r="C32" s="205">
        <f>'[2]29'!C34</f>
        <v>0</v>
      </c>
      <c r="D32" s="205">
        <f>'[2]29'!D34</f>
        <v>0</v>
      </c>
      <c r="E32" s="205">
        <f>'[2]29'!E34</f>
        <v>0</v>
      </c>
      <c r="F32" s="15">
        <f t="shared" si="6"/>
        <v>84</v>
      </c>
      <c r="G32" s="204">
        <f>'[2]29'!H34</f>
        <v>39</v>
      </c>
      <c r="H32" s="205">
        <f>'[2]29'!I34</f>
        <v>0</v>
      </c>
      <c r="I32" s="205">
        <f>'[2]29'!J34</f>
        <v>0</v>
      </c>
      <c r="J32" s="205">
        <f>'[2]29'!K34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'[2]29'!B35</f>
        <v>84</v>
      </c>
      <c r="C33" s="205">
        <f>'[2]29'!C35</f>
        <v>0</v>
      </c>
      <c r="D33" s="205">
        <f>'[2]29'!D35</f>
        <v>0</v>
      </c>
      <c r="E33" s="205">
        <f>'[2]29'!E35</f>
        <v>0</v>
      </c>
      <c r="F33" s="15">
        <f t="shared" si="6"/>
        <v>84</v>
      </c>
      <c r="G33" s="204">
        <f>'[2]29'!H35</f>
        <v>39</v>
      </c>
      <c r="H33" s="205">
        <f>'[2]29'!I35</f>
        <v>0</v>
      </c>
      <c r="I33" s="205">
        <f>'[2]29'!J35</f>
        <v>0</v>
      </c>
      <c r="J33" s="205">
        <f>'[2]29'!K35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'[2]29'!B36</f>
        <v>84</v>
      </c>
      <c r="C34" s="205">
        <f>'[2]29'!C36</f>
        <v>0</v>
      </c>
      <c r="D34" s="205">
        <f>'[2]29'!D36</f>
        <v>0</v>
      </c>
      <c r="E34" s="205">
        <f>'[2]29'!E36</f>
        <v>0</v>
      </c>
      <c r="F34" s="15">
        <f t="shared" si="6"/>
        <v>84</v>
      </c>
      <c r="G34" s="204">
        <f>'[2]29'!H36</f>
        <v>39</v>
      </c>
      <c r="H34" s="205">
        <f>'[2]29'!I36</f>
        <v>0</v>
      </c>
      <c r="I34" s="205">
        <f>'[2]29'!J36</f>
        <v>0</v>
      </c>
      <c r="J34" s="205">
        <f>'[2]29'!K36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'[2]29'!B37</f>
        <v>84</v>
      </c>
      <c r="C35" s="205">
        <f>'[2]29'!C37</f>
        <v>0</v>
      </c>
      <c r="D35" s="205">
        <f>'[2]29'!D37</f>
        <v>0</v>
      </c>
      <c r="E35" s="205">
        <f>'[2]29'!E37</f>
        <v>0</v>
      </c>
      <c r="F35" s="15">
        <f t="shared" si="6"/>
        <v>84</v>
      </c>
      <c r="G35" s="204">
        <f>'[2]29'!H37</f>
        <v>39</v>
      </c>
      <c r="H35" s="205">
        <f>'[2]29'!I37</f>
        <v>0</v>
      </c>
      <c r="I35" s="205">
        <f>'[2]29'!J37</f>
        <v>0</v>
      </c>
      <c r="J35" s="205">
        <f>'[2]29'!K37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'[2]29'!B38</f>
        <v>84</v>
      </c>
      <c r="C36" s="205">
        <f>'[2]29'!C38</f>
        <v>0</v>
      </c>
      <c r="D36" s="205">
        <f>'[2]29'!D38</f>
        <v>0</v>
      </c>
      <c r="E36" s="205">
        <f>'[2]29'!E38</f>
        <v>0</v>
      </c>
      <c r="F36" s="15">
        <f t="shared" si="6"/>
        <v>84</v>
      </c>
      <c r="G36" s="204">
        <f>'[2]29'!H38</f>
        <v>39</v>
      </c>
      <c r="H36" s="205">
        <f>'[2]29'!I38</f>
        <v>0</v>
      </c>
      <c r="I36" s="205">
        <f>'[2]29'!J38</f>
        <v>0</v>
      </c>
      <c r="J36" s="205">
        <f>'[2]29'!K38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'[2]29'!B39</f>
        <v>84</v>
      </c>
      <c r="C37" s="205">
        <f>'[2]29'!C39</f>
        <v>0</v>
      </c>
      <c r="D37" s="205">
        <f>'[2]29'!D39</f>
        <v>0</v>
      </c>
      <c r="E37" s="205">
        <f>'[2]29'!E39</f>
        <v>0</v>
      </c>
      <c r="F37" s="15">
        <f t="shared" si="6"/>
        <v>84</v>
      </c>
      <c r="G37" s="204">
        <f>'[2]29'!H39</f>
        <v>39</v>
      </c>
      <c r="H37" s="205">
        <f>'[2]29'!I39</f>
        <v>0</v>
      </c>
      <c r="I37" s="205">
        <f>'[2]29'!J39</f>
        <v>0</v>
      </c>
      <c r="J37" s="205">
        <f>'[2]29'!K39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'[2]29'!B40</f>
        <v>84</v>
      </c>
      <c r="C38" s="205">
        <f>'[2]29'!C40</f>
        <v>0</v>
      </c>
      <c r="D38" s="205">
        <f>'[2]29'!D40</f>
        <v>0</v>
      </c>
      <c r="E38" s="205">
        <f>'[2]29'!E40</f>
        <v>0</v>
      </c>
      <c r="F38" s="15">
        <f t="shared" si="6"/>
        <v>84</v>
      </c>
      <c r="G38" s="204">
        <f>'[2]29'!H40</f>
        <v>39</v>
      </c>
      <c r="H38" s="205">
        <f>'[2]29'!I40</f>
        <v>0</v>
      </c>
      <c r="I38" s="205">
        <f>'[2]29'!J40</f>
        <v>0</v>
      </c>
      <c r="J38" s="205">
        <f>'[2]29'!K40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'[2]29'!B41</f>
        <v>84</v>
      </c>
      <c r="C39" s="205">
        <f>'[2]29'!C41</f>
        <v>0</v>
      </c>
      <c r="D39" s="205">
        <f>'[2]29'!D41</f>
        <v>0</v>
      </c>
      <c r="E39" s="205">
        <f>'[2]29'!E41</f>
        <v>0</v>
      </c>
      <c r="F39" s="15">
        <f t="shared" si="6"/>
        <v>84</v>
      </c>
      <c r="G39" s="204">
        <f>'[2]29'!H41</f>
        <v>39</v>
      </c>
      <c r="H39" s="205">
        <f>'[2]29'!I41</f>
        <v>0</v>
      </c>
      <c r="I39" s="205">
        <f>'[2]29'!J41</f>
        <v>0</v>
      </c>
      <c r="J39" s="205">
        <f>'[2]29'!K41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'[2]29'!B42</f>
        <v>84</v>
      </c>
      <c r="C40" s="205">
        <f>'[2]29'!C42</f>
        <v>0</v>
      </c>
      <c r="D40" s="205">
        <f>'[2]29'!D42</f>
        <v>0</v>
      </c>
      <c r="E40" s="205">
        <f>'[2]29'!E42</f>
        <v>0</v>
      </c>
      <c r="F40" s="15">
        <f t="shared" si="6"/>
        <v>84</v>
      </c>
      <c r="G40" s="204">
        <f>'[2]29'!H42</f>
        <v>39</v>
      </c>
      <c r="H40" s="205">
        <f>'[2]29'!I42</f>
        <v>0</v>
      </c>
      <c r="I40" s="205">
        <f>'[2]29'!J42</f>
        <v>0</v>
      </c>
      <c r="J40" s="205">
        <f>'[2]29'!K42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'[2]29'!B43</f>
        <v>84</v>
      </c>
      <c r="C41" s="205">
        <f>'[2]29'!C43</f>
        <v>0</v>
      </c>
      <c r="D41" s="205">
        <f>'[2]29'!D43</f>
        <v>0</v>
      </c>
      <c r="E41" s="205">
        <f>'[2]29'!E43</f>
        <v>0</v>
      </c>
      <c r="F41" s="15">
        <f t="shared" si="6"/>
        <v>84</v>
      </c>
      <c r="G41" s="204">
        <f>'[2]29'!H43</f>
        <v>39</v>
      </c>
      <c r="H41" s="205">
        <f>'[2]29'!I43</f>
        <v>0</v>
      </c>
      <c r="I41" s="205">
        <f>'[2]29'!J43</f>
        <v>0</v>
      </c>
      <c r="J41" s="205">
        <f>'[2]29'!K43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'[2]29'!B44</f>
        <v>84</v>
      </c>
      <c r="C42" s="205">
        <f>'[2]29'!C44</f>
        <v>0</v>
      </c>
      <c r="D42" s="205">
        <f>'[2]29'!D44</f>
        <v>0</v>
      </c>
      <c r="E42" s="205">
        <f>'[2]29'!E44</f>
        <v>0</v>
      </c>
      <c r="F42" s="15">
        <f t="shared" si="6"/>
        <v>84</v>
      </c>
      <c r="G42" s="204">
        <f>'[2]29'!H44</f>
        <v>39</v>
      </c>
      <c r="H42" s="205">
        <f>'[2]29'!I44</f>
        <v>0</v>
      </c>
      <c r="I42" s="205">
        <f>'[2]29'!J44</f>
        <v>0</v>
      </c>
      <c r="J42" s="205">
        <f>'[2]29'!K44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'[2]29'!B45</f>
        <v>84</v>
      </c>
      <c r="C43" s="205">
        <f>'[2]29'!C45</f>
        <v>0</v>
      </c>
      <c r="D43" s="205">
        <f>'[2]29'!D45</f>
        <v>0</v>
      </c>
      <c r="E43" s="205">
        <f>'[2]29'!E45</f>
        <v>0</v>
      </c>
      <c r="F43" s="15">
        <f t="shared" si="6"/>
        <v>84</v>
      </c>
      <c r="G43" s="204">
        <f>'[2]29'!H45</f>
        <v>39</v>
      </c>
      <c r="H43" s="205">
        <f>'[2]29'!I45</f>
        <v>0</v>
      </c>
      <c r="I43" s="205">
        <f>'[2]29'!J45</f>
        <v>0</v>
      </c>
      <c r="J43" s="205">
        <f>'[2]29'!K45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'[2]29'!B46</f>
        <v>84</v>
      </c>
      <c r="C44" s="205">
        <f>'[2]29'!C46</f>
        <v>0</v>
      </c>
      <c r="D44" s="205">
        <f>'[2]29'!D46</f>
        <v>0</v>
      </c>
      <c r="E44" s="205">
        <f>'[2]29'!E46</f>
        <v>0</v>
      </c>
      <c r="F44" s="15">
        <f t="shared" si="6"/>
        <v>84</v>
      </c>
      <c r="G44" s="204">
        <f>'[2]29'!H46</f>
        <v>39</v>
      </c>
      <c r="H44" s="205">
        <f>'[2]29'!I46</f>
        <v>0</v>
      </c>
      <c r="I44" s="205">
        <f>'[2]29'!J46</f>
        <v>0</v>
      </c>
      <c r="J44" s="205">
        <f>'[2]29'!K46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'[2]29'!B47</f>
        <v>84</v>
      </c>
      <c r="C45" s="205">
        <f>'[2]29'!C47</f>
        <v>0</v>
      </c>
      <c r="D45" s="205">
        <f>'[2]29'!D47</f>
        <v>0</v>
      </c>
      <c r="E45" s="205">
        <f>'[2]29'!E47</f>
        <v>0</v>
      </c>
      <c r="F45" s="15">
        <f t="shared" si="6"/>
        <v>84</v>
      </c>
      <c r="G45" s="204">
        <f>'[2]29'!H47</f>
        <v>39</v>
      </c>
      <c r="H45" s="205">
        <f>'[2]29'!I47</f>
        <v>0</v>
      </c>
      <c r="I45" s="205">
        <f>'[2]29'!J47</f>
        <v>0</v>
      </c>
      <c r="J45" s="205">
        <f>'[2]29'!K47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'[2]29'!B48</f>
        <v>84</v>
      </c>
      <c r="C46" s="205">
        <f>'[2]29'!C48</f>
        <v>0</v>
      </c>
      <c r="D46" s="205">
        <f>'[2]29'!D48</f>
        <v>0</v>
      </c>
      <c r="E46" s="205">
        <f>'[2]29'!E48</f>
        <v>0</v>
      </c>
      <c r="F46" s="15">
        <f t="shared" si="6"/>
        <v>84</v>
      </c>
      <c r="G46" s="204">
        <f>'[2]29'!H48</f>
        <v>39</v>
      </c>
      <c r="H46" s="205">
        <f>'[2]29'!I48</f>
        <v>0</v>
      </c>
      <c r="I46" s="205">
        <f>'[2]29'!J48</f>
        <v>0</v>
      </c>
      <c r="J46" s="205">
        <f>'[2]29'!K48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'[2]29'!B49</f>
        <v>84</v>
      </c>
      <c r="C47" s="205">
        <f>'[2]29'!C49</f>
        <v>0</v>
      </c>
      <c r="D47" s="205">
        <f>'[2]29'!D49</f>
        <v>0</v>
      </c>
      <c r="E47" s="205">
        <f>'[2]29'!E49</f>
        <v>0</v>
      </c>
      <c r="F47" s="15">
        <f t="shared" si="6"/>
        <v>84</v>
      </c>
      <c r="G47" s="204">
        <f>'[2]29'!H49</f>
        <v>39</v>
      </c>
      <c r="H47" s="205">
        <f>'[2]29'!I49</f>
        <v>0</v>
      </c>
      <c r="I47" s="205">
        <f>'[2]29'!J49</f>
        <v>0</v>
      </c>
      <c r="J47" s="205">
        <f>'[2]29'!K49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'[2]29'!B50</f>
        <v>84</v>
      </c>
      <c r="C48" s="205">
        <f>'[2]29'!C50</f>
        <v>0</v>
      </c>
      <c r="D48" s="205">
        <f>'[2]29'!D50</f>
        <v>0</v>
      </c>
      <c r="E48" s="205">
        <f>'[2]29'!E50</f>
        <v>0</v>
      </c>
      <c r="F48" s="15">
        <f t="shared" si="6"/>
        <v>84</v>
      </c>
      <c r="G48" s="204">
        <f>'[2]29'!H50</f>
        <v>39</v>
      </c>
      <c r="H48" s="205">
        <f>'[2]29'!I50</f>
        <v>0</v>
      </c>
      <c r="I48" s="205">
        <f>'[2]29'!J50</f>
        <v>0</v>
      </c>
      <c r="J48" s="205">
        <f>'[2]29'!K50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'[2]29'!B51</f>
        <v>84</v>
      </c>
      <c r="C49" s="205">
        <f>'[2]29'!C51</f>
        <v>0</v>
      </c>
      <c r="D49" s="205">
        <f>'[2]29'!D51</f>
        <v>0</v>
      </c>
      <c r="E49" s="205">
        <f>'[2]29'!E51</f>
        <v>0</v>
      </c>
      <c r="F49" s="15">
        <f t="shared" si="6"/>
        <v>84</v>
      </c>
      <c r="G49" s="204">
        <f>'[2]29'!H51</f>
        <v>39</v>
      </c>
      <c r="H49" s="205">
        <f>'[2]29'!I51</f>
        <v>0</v>
      </c>
      <c r="I49" s="205">
        <f>'[2]29'!J51</f>
        <v>0</v>
      </c>
      <c r="J49" s="205">
        <f>'[2]29'!K51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'[2]29'!B52</f>
        <v>84</v>
      </c>
      <c r="C50" s="205">
        <f>'[2]29'!C52</f>
        <v>0</v>
      </c>
      <c r="D50" s="205">
        <f>'[2]29'!D52</f>
        <v>0</v>
      </c>
      <c r="E50" s="205">
        <f>'[2]29'!E52</f>
        <v>0</v>
      </c>
      <c r="F50" s="15">
        <f t="shared" si="6"/>
        <v>84</v>
      </c>
      <c r="G50" s="204">
        <f>'[2]29'!H52</f>
        <v>39</v>
      </c>
      <c r="H50" s="205">
        <f>'[2]29'!I52</f>
        <v>0</v>
      </c>
      <c r="I50" s="205">
        <f>'[2]29'!J52</f>
        <v>0</v>
      </c>
      <c r="J50" s="205">
        <f>'[2]29'!K52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'[2]29'!B53</f>
        <v>84</v>
      </c>
      <c r="C51" s="205">
        <f>'[2]29'!C53</f>
        <v>0</v>
      </c>
      <c r="D51" s="205">
        <f>'[2]29'!D53</f>
        <v>0</v>
      </c>
      <c r="E51" s="205">
        <f>'[2]29'!E53</f>
        <v>0</v>
      </c>
      <c r="F51" s="15">
        <f t="shared" si="6"/>
        <v>84</v>
      </c>
      <c r="G51" s="204">
        <f>'[2]29'!H53</f>
        <v>39</v>
      </c>
      <c r="H51" s="205">
        <f>'[2]29'!I53</f>
        <v>0</v>
      </c>
      <c r="I51" s="205">
        <f>'[2]29'!J53</f>
        <v>0</v>
      </c>
      <c r="J51" s="205">
        <f>'[2]29'!K53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'[2]29'!B54</f>
        <v>84</v>
      </c>
      <c r="C52" s="205">
        <f>'[2]29'!C54</f>
        <v>0</v>
      </c>
      <c r="D52" s="205">
        <f>'[2]29'!D54</f>
        <v>0</v>
      </c>
      <c r="E52" s="205">
        <f>'[2]29'!E54</f>
        <v>0</v>
      </c>
      <c r="F52" s="15">
        <f t="shared" si="6"/>
        <v>84</v>
      </c>
      <c r="G52" s="204">
        <f>'[2]29'!H54</f>
        <v>39</v>
      </c>
      <c r="H52" s="205">
        <f>'[2]29'!I54</f>
        <v>0</v>
      </c>
      <c r="I52" s="205">
        <f>'[2]29'!J54</f>
        <v>0</v>
      </c>
      <c r="J52" s="205">
        <f>'[2]29'!K54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'[2]29'!B55</f>
        <v>84</v>
      </c>
      <c r="C53" s="205">
        <f>'[2]29'!C55</f>
        <v>0</v>
      </c>
      <c r="D53" s="205">
        <f>'[2]29'!D55</f>
        <v>0</v>
      </c>
      <c r="E53" s="205">
        <f>'[2]29'!E55</f>
        <v>0</v>
      </c>
      <c r="F53" s="15">
        <f t="shared" si="6"/>
        <v>84</v>
      </c>
      <c r="G53" s="204">
        <f>'[2]29'!H55</f>
        <v>39</v>
      </c>
      <c r="H53" s="205">
        <f>'[2]29'!I55</f>
        <v>0</v>
      </c>
      <c r="I53" s="205">
        <f>'[2]29'!J55</f>
        <v>0</v>
      </c>
      <c r="J53" s="205">
        <f>'[2]29'!K55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'[2]29'!B56</f>
        <v>84</v>
      </c>
      <c r="C54" s="205">
        <f>'[2]29'!C56</f>
        <v>0</v>
      </c>
      <c r="D54" s="205">
        <f>'[2]29'!D56</f>
        <v>0</v>
      </c>
      <c r="E54" s="205">
        <f>'[2]29'!E56</f>
        <v>0</v>
      </c>
      <c r="F54" s="15">
        <f t="shared" si="6"/>
        <v>84</v>
      </c>
      <c r="G54" s="204">
        <f>'[2]29'!H56</f>
        <v>39</v>
      </c>
      <c r="H54" s="205">
        <f>'[2]29'!I56</f>
        <v>0</v>
      </c>
      <c r="I54" s="205">
        <f>'[2]29'!J56</f>
        <v>0</v>
      </c>
      <c r="J54" s="205">
        <f>'[2]29'!K56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'[2]29'!B57</f>
        <v>84</v>
      </c>
      <c r="C55" s="205">
        <f>'[2]29'!C57</f>
        <v>0</v>
      </c>
      <c r="D55" s="205">
        <f>'[2]29'!D57</f>
        <v>0</v>
      </c>
      <c r="E55" s="205">
        <f>'[2]29'!E57</f>
        <v>0</v>
      </c>
      <c r="F55" s="15">
        <f t="shared" si="6"/>
        <v>84</v>
      </c>
      <c r="G55" s="204">
        <f>'[2]29'!H57</f>
        <v>39</v>
      </c>
      <c r="H55" s="205">
        <f>'[2]29'!I57</f>
        <v>0</v>
      </c>
      <c r="I55" s="205">
        <f>'[2]29'!J57</f>
        <v>0</v>
      </c>
      <c r="J55" s="205">
        <f>'[2]29'!K57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'[2]29'!B58</f>
        <v>84</v>
      </c>
      <c r="C56" s="205">
        <f>'[2]29'!C58</f>
        <v>0</v>
      </c>
      <c r="D56" s="205">
        <f>'[2]29'!D58</f>
        <v>0</v>
      </c>
      <c r="E56" s="205">
        <f>'[2]29'!E58</f>
        <v>0</v>
      </c>
      <c r="F56" s="15">
        <f t="shared" si="6"/>
        <v>84</v>
      </c>
      <c r="G56" s="204">
        <f>'[2]29'!H58</f>
        <v>39</v>
      </c>
      <c r="H56" s="205">
        <f>'[2]29'!I58</f>
        <v>0</v>
      </c>
      <c r="I56" s="205">
        <f>'[2]29'!J58</f>
        <v>0</v>
      </c>
      <c r="J56" s="205">
        <f>'[2]29'!K58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'[2]29'!B59</f>
        <v>84</v>
      </c>
      <c r="C57" s="205">
        <f>'[2]29'!C59</f>
        <v>0</v>
      </c>
      <c r="D57" s="205">
        <f>'[2]29'!D59</f>
        <v>0</v>
      </c>
      <c r="E57" s="205">
        <f>'[2]29'!E59</f>
        <v>0</v>
      </c>
      <c r="F57" s="15">
        <f t="shared" si="6"/>
        <v>84</v>
      </c>
      <c r="G57" s="204">
        <f>'[2]29'!H59</f>
        <v>39</v>
      </c>
      <c r="H57" s="205">
        <f>'[2]29'!I59</f>
        <v>0</v>
      </c>
      <c r="I57" s="205">
        <f>'[2]29'!J59</f>
        <v>0</v>
      </c>
      <c r="J57" s="205">
        <f>'[2]29'!K59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'[2]29'!B60</f>
        <v>84</v>
      </c>
      <c r="C58" s="205">
        <f>'[2]29'!C60</f>
        <v>0</v>
      </c>
      <c r="D58" s="205">
        <f>'[2]29'!D60</f>
        <v>0</v>
      </c>
      <c r="E58" s="205">
        <f>'[2]29'!E60</f>
        <v>0</v>
      </c>
      <c r="F58" s="15">
        <f t="shared" si="6"/>
        <v>84</v>
      </c>
      <c r="G58" s="204">
        <f>'[2]29'!H60</f>
        <v>39</v>
      </c>
      <c r="H58" s="205">
        <f>'[2]29'!I60</f>
        <v>0</v>
      </c>
      <c r="I58" s="205">
        <f>'[2]29'!J60</f>
        <v>0</v>
      </c>
      <c r="J58" s="205">
        <f>'[2]29'!K60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'[2]29'!B61</f>
        <v>84</v>
      </c>
      <c r="C59" s="205">
        <f>'[2]29'!C61</f>
        <v>0</v>
      </c>
      <c r="D59" s="205">
        <f>'[2]29'!D61</f>
        <v>0</v>
      </c>
      <c r="E59" s="205">
        <f>'[2]29'!E61</f>
        <v>0</v>
      </c>
      <c r="F59" s="15">
        <f t="shared" si="6"/>
        <v>84</v>
      </c>
      <c r="G59" s="204">
        <f>'[2]29'!H61</f>
        <v>39</v>
      </c>
      <c r="H59" s="205">
        <f>'[2]29'!I61</f>
        <v>0</v>
      </c>
      <c r="I59" s="205">
        <f>'[2]29'!J61</f>
        <v>0</v>
      </c>
      <c r="J59" s="205">
        <f>'[2]29'!K61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'[2]29'!B62</f>
        <v>84</v>
      </c>
      <c r="C60" s="205">
        <f>'[2]29'!C62</f>
        <v>0</v>
      </c>
      <c r="D60" s="205">
        <f>'[2]29'!D62</f>
        <v>0</v>
      </c>
      <c r="E60" s="205">
        <f>'[2]29'!E62</f>
        <v>0</v>
      </c>
      <c r="F60" s="15">
        <f t="shared" si="6"/>
        <v>84</v>
      </c>
      <c r="G60" s="204">
        <f>'[2]29'!H62</f>
        <v>39</v>
      </c>
      <c r="H60" s="205">
        <f>'[2]29'!I62</f>
        <v>0</v>
      </c>
      <c r="I60" s="205">
        <f>'[2]29'!J62</f>
        <v>0</v>
      </c>
      <c r="J60" s="205">
        <f>'[2]29'!K62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'[2]29'!B63</f>
        <v>84</v>
      </c>
      <c r="C61" s="205">
        <f>'[2]29'!C63</f>
        <v>0</v>
      </c>
      <c r="D61" s="205">
        <f>'[2]29'!D63</f>
        <v>0</v>
      </c>
      <c r="E61" s="205">
        <f>'[2]29'!E63</f>
        <v>0</v>
      </c>
      <c r="F61" s="15">
        <f t="shared" si="6"/>
        <v>84</v>
      </c>
      <c r="G61" s="204">
        <f>'[2]29'!H63</f>
        <v>39</v>
      </c>
      <c r="H61" s="205">
        <f>'[2]29'!I63</f>
        <v>0</v>
      </c>
      <c r="I61" s="205">
        <f>'[2]29'!J63</f>
        <v>0</v>
      </c>
      <c r="J61" s="205">
        <f>'[2]29'!K63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'[2]29'!B64</f>
        <v>84</v>
      </c>
      <c r="C62" s="205">
        <f>'[2]29'!C64</f>
        <v>0</v>
      </c>
      <c r="D62" s="205">
        <f>'[2]29'!D64</f>
        <v>0</v>
      </c>
      <c r="E62" s="205">
        <f>'[2]29'!E64</f>
        <v>0</v>
      </c>
      <c r="F62" s="15">
        <f t="shared" si="6"/>
        <v>84</v>
      </c>
      <c r="G62" s="204">
        <f>'[2]29'!H64</f>
        <v>39</v>
      </c>
      <c r="H62" s="205">
        <f>'[2]29'!I64</f>
        <v>0</v>
      </c>
      <c r="I62" s="205">
        <f>'[2]29'!J64</f>
        <v>0</v>
      </c>
      <c r="J62" s="205">
        <f>'[2]29'!K64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'[2]29'!B65</f>
        <v>84</v>
      </c>
      <c r="C63" s="205">
        <f>'[2]29'!C65</f>
        <v>0</v>
      </c>
      <c r="D63" s="205">
        <f>'[2]29'!D65</f>
        <v>0</v>
      </c>
      <c r="E63" s="205">
        <f>'[2]29'!E65</f>
        <v>0</v>
      </c>
      <c r="F63" s="15">
        <f t="shared" si="6"/>
        <v>84</v>
      </c>
      <c r="G63" s="204">
        <f>'[2]29'!H65</f>
        <v>39</v>
      </c>
      <c r="H63" s="205">
        <f>'[2]29'!I65</f>
        <v>0</v>
      </c>
      <c r="I63" s="205">
        <f>'[2]29'!J65</f>
        <v>0</v>
      </c>
      <c r="J63" s="205">
        <f>'[2]29'!K65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'[2]29'!B66</f>
        <v>84</v>
      </c>
      <c r="C64" s="205">
        <f>'[2]29'!C66</f>
        <v>0</v>
      </c>
      <c r="D64" s="205">
        <f>'[2]29'!D66</f>
        <v>0</v>
      </c>
      <c r="E64" s="205">
        <f>'[2]29'!E66</f>
        <v>0</v>
      </c>
      <c r="F64" s="15">
        <f t="shared" si="6"/>
        <v>84</v>
      </c>
      <c r="G64" s="204">
        <f>'[2]29'!H66</f>
        <v>39</v>
      </c>
      <c r="H64" s="205">
        <f>'[2]29'!I66</f>
        <v>0</v>
      </c>
      <c r="I64" s="205">
        <f>'[2]29'!J66</f>
        <v>0</v>
      </c>
      <c r="J64" s="205">
        <f>'[2]29'!K66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4">
        <f>'[2]29'!B67</f>
        <v>84</v>
      </c>
      <c r="C65" s="205">
        <f>'[2]29'!C67</f>
        <v>0</v>
      </c>
      <c r="D65" s="205">
        <f>'[2]29'!D67</f>
        <v>0</v>
      </c>
      <c r="E65" s="205">
        <f>'[2]29'!E67</f>
        <v>0</v>
      </c>
      <c r="F65" s="15">
        <f t="shared" si="6"/>
        <v>84</v>
      </c>
      <c r="G65" s="204">
        <f>'[2]29'!H67</f>
        <v>39</v>
      </c>
      <c r="H65" s="205">
        <f>'[2]29'!I67</f>
        <v>0</v>
      </c>
      <c r="I65" s="205">
        <f>'[2]29'!J67</f>
        <v>0</v>
      </c>
      <c r="J65" s="205">
        <f>'[2]29'!K67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204">
        <f>'[2]29'!B68</f>
        <v>84</v>
      </c>
      <c r="C66" s="205">
        <f>'[2]29'!C68</f>
        <v>0</v>
      </c>
      <c r="D66" s="205">
        <f>'[2]29'!D68</f>
        <v>0</v>
      </c>
      <c r="E66" s="205">
        <f>'[2]29'!E68</f>
        <v>0</v>
      </c>
      <c r="F66" s="15">
        <f t="shared" si="6"/>
        <v>84</v>
      </c>
      <c r="G66" s="204">
        <f>'[2]29'!H68</f>
        <v>39</v>
      </c>
      <c r="H66" s="205">
        <f>'[2]29'!I68</f>
        <v>0</v>
      </c>
      <c r="I66" s="205">
        <f>'[2]29'!J68</f>
        <v>0</v>
      </c>
      <c r="J66" s="205">
        <f>'[2]29'!K68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204">
        <f>'[2]29'!B69</f>
        <v>84</v>
      </c>
      <c r="C67" s="205">
        <f>'[2]29'!C69</f>
        <v>0</v>
      </c>
      <c r="D67" s="205">
        <f>'[2]29'!D69</f>
        <v>0</v>
      </c>
      <c r="E67" s="205">
        <f>'[2]29'!E69</f>
        <v>0</v>
      </c>
      <c r="F67" s="15">
        <f t="shared" si="6"/>
        <v>84</v>
      </c>
      <c r="G67" s="204">
        <f>'[2]29'!H69</f>
        <v>39</v>
      </c>
      <c r="H67" s="205">
        <f>'[2]29'!I69</f>
        <v>0</v>
      </c>
      <c r="I67" s="205">
        <f>'[2]29'!J69</f>
        <v>0</v>
      </c>
      <c r="J67" s="205">
        <f>'[2]29'!K69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4">
        <f>'[2]29'!B70</f>
        <v>84</v>
      </c>
      <c r="C68" s="205">
        <f>'[2]29'!C70</f>
        <v>0</v>
      </c>
      <c r="D68" s="205">
        <f>'[2]29'!D70</f>
        <v>0</v>
      </c>
      <c r="E68" s="205">
        <f>'[2]29'!E70</f>
        <v>0</v>
      </c>
      <c r="F68" s="15">
        <f t="shared" si="6"/>
        <v>84</v>
      </c>
      <c r="G68" s="204">
        <f>'[2]29'!H70</f>
        <v>39</v>
      </c>
      <c r="H68" s="205">
        <f>'[2]29'!I70</f>
        <v>0</v>
      </c>
      <c r="I68" s="205">
        <f>'[2]29'!J70</f>
        <v>0</v>
      </c>
      <c r="J68" s="205">
        <f>'[2]29'!K70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4">
        <f>'[2]29'!B71</f>
        <v>84</v>
      </c>
      <c r="C69" s="205">
        <f>'[2]29'!C71</f>
        <v>0</v>
      </c>
      <c r="D69" s="205">
        <f>'[2]29'!D71</f>
        <v>0</v>
      </c>
      <c r="E69" s="205">
        <f>'[2]29'!E71</f>
        <v>0</v>
      </c>
      <c r="F69" s="15">
        <f t="shared" ref="F69:F98" si="16">SUM(B69:E69)</f>
        <v>84</v>
      </c>
      <c r="G69" s="204">
        <f>'[2]29'!H71</f>
        <v>39</v>
      </c>
      <c r="H69" s="205">
        <f>'[2]29'!I71</f>
        <v>0</v>
      </c>
      <c r="I69" s="205">
        <f>'[2]29'!J71</f>
        <v>0</v>
      </c>
      <c r="J69" s="205">
        <f>'[2]29'!K71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4">
        <f>'[2]29'!B72</f>
        <v>84</v>
      </c>
      <c r="C70" s="205">
        <f>'[2]29'!C72</f>
        <v>0</v>
      </c>
      <c r="D70" s="205">
        <f>'[2]29'!D72</f>
        <v>0</v>
      </c>
      <c r="E70" s="205">
        <f>'[2]29'!E72</f>
        <v>0</v>
      </c>
      <c r="F70" s="15">
        <f t="shared" si="16"/>
        <v>84</v>
      </c>
      <c r="G70" s="204">
        <f>'[2]29'!H72</f>
        <v>39</v>
      </c>
      <c r="H70" s="205">
        <f>'[2]29'!I72</f>
        <v>0</v>
      </c>
      <c r="I70" s="205">
        <f>'[2]29'!J72</f>
        <v>0</v>
      </c>
      <c r="J70" s="205">
        <f>'[2]29'!K72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'[2]29'!B73</f>
        <v>84</v>
      </c>
      <c r="C71" s="205">
        <f>'[2]29'!C73</f>
        <v>0</v>
      </c>
      <c r="D71" s="205">
        <f>'[2]29'!D73</f>
        <v>0</v>
      </c>
      <c r="E71" s="205">
        <f>'[2]29'!E73</f>
        <v>0</v>
      </c>
      <c r="F71" s="15">
        <f t="shared" si="16"/>
        <v>84</v>
      </c>
      <c r="G71" s="204">
        <f>'[2]29'!H73</f>
        <v>39</v>
      </c>
      <c r="H71" s="205">
        <f>'[2]29'!I73</f>
        <v>0</v>
      </c>
      <c r="I71" s="205">
        <f>'[2]29'!J73</f>
        <v>0</v>
      </c>
      <c r="J71" s="205">
        <f>'[2]29'!K73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'[2]29'!B74</f>
        <v>84</v>
      </c>
      <c r="C72" s="205">
        <f>'[2]29'!C74</f>
        <v>0</v>
      </c>
      <c r="D72" s="205">
        <f>'[2]29'!D74</f>
        <v>0</v>
      </c>
      <c r="E72" s="205">
        <f>'[2]29'!E74</f>
        <v>0</v>
      </c>
      <c r="F72" s="15">
        <f t="shared" si="16"/>
        <v>84</v>
      </c>
      <c r="G72" s="204">
        <f>'[2]29'!H74</f>
        <v>39</v>
      </c>
      <c r="H72" s="205">
        <f>'[2]29'!I74</f>
        <v>0</v>
      </c>
      <c r="I72" s="205">
        <f>'[2]29'!J74</f>
        <v>0</v>
      </c>
      <c r="J72" s="205">
        <f>'[2]29'!K74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'[2]29'!B75</f>
        <v>84</v>
      </c>
      <c r="C73" s="205">
        <f>'[2]29'!C75</f>
        <v>0</v>
      </c>
      <c r="D73" s="205">
        <f>'[2]29'!D75</f>
        <v>0</v>
      </c>
      <c r="E73" s="205">
        <f>'[2]29'!E75</f>
        <v>0</v>
      </c>
      <c r="F73" s="15">
        <f t="shared" si="16"/>
        <v>84</v>
      </c>
      <c r="G73" s="204">
        <f>'[2]29'!H75</f>
        <v>39</v>
      </c>
      <c r="H73" s="205">
        <f>'[2]29'!I75</f>
        <v>0</v>
      </c>
      <c r="I73" s="205">
        <f>'[2]29'!J75</f>
        <v>0</v>
      </c>
      <c r="J73" s="205">
        <f>'[2]29'!K75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'[2]29'!B76</f>
        <v>84</v>
      </c>
      <c r="C74" s="205">
        <f>'[2]29'!C76</f>
        <v>0</v>
      </c>
      <c r="D74" s="205">
        <f>'[2]29'!D76</f>
        <v>0</v>
      </c>
      <c r="E74" s="205">
        <f>'[2]29'!E76</f>
        <v>0</v>
      </c>
      <c r="F74" s="15">
        <f t="shared" si="16"/>
        <v>84</v>
      </c>
      <c r="G74" s="204">
        <f>'[2]29'!H76</f>
        <v>39</v>
      </c>
      <c r="H74" s="205">
        <f>'[2]29'!I76</f>
        <v>0</v>
      </c>
      <c r="I74" s="205">
        <f>'[2]29'!J76</f>
        <v>0</v>
      </c>
      <c r="J74" s="205">
        <f>'[2]29'!K76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'[2]29'!B77</f>
        <v>84</v>
      </c>
      <c r="C75" s="205">
        <f>'[2]29'!C77</f>
        <v>0</v>
      </c>
      <c r="D75" s="205">
        <f>'[2]29'!D77</f>
        <v>0</v>
      </c>
      <c r="E75" s="205">
        <f>'[2]29'!E77</f>
        <v>0</v>
      </c>
      <c r="F75" s="15">
        <f t="shared" si="16"/>
        <v>84</v>
      </c>
      <c r="G75" s="204">
        <f>'[2]29'!H77</f>
        <v>39</v>
      </c>
      <c r="H75" s="205">
        <f>'[2]29'!I77</f>
        <v>0</v>
      </c>
      <c r="I75" s="205">
        <f>'[2]29'!J77</f>
        <v>0</v>
      </c>
      <c r="J75" s="205">
        <f>'[2]29'!K77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'[2]29'!B78</f>
        <v>84</v>
      </c>
      <c r="C76" s="205">
        <f>'[2]29'!C78</f>
        <v>0</v>
      </c>
      <c r="D76" s="205">
        <f>'[2]29'!D78</f>
        <v>0</v>
      </c>
      <c r="E76" s="205">
        <f>'[2]29'!E78</f>
        <v>0</v>
      </c>
      <c r="F76" s="15">
        <f t="shared" si="16"/>
        <v>84</v>
      </c>
      <c r="G76" s="204">
        <f>'[2]29'!H78</f>
        <v>39</v>
      </c>
      <c r="H76" s="205">
        <f>'[2]29'!I78</f>
        <v>0</v>
      </c>
      <c r="I76" s="205">
        <f>'[2]29'!J78</f>
        <v>0</v>
      </c>
      <c r="J76" s="205">
        <f>'[2]29'!K78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'[2]29'!B79</f>
        <v>84</v>
      </c>
      <c r="C77" s="205">
        <f>'[2]29'!C79</f>
        <v>0</v>
      </c>
      <c r="D77" s="205">
        <f>'[2]29'!D79</f>
        <v>0</v>
      </c>
      <c r="E77" s="205">
        <f>'[2]29'!E79</f>
        <v>0</v>
      </c>
      <c r="F77" s="15">
        <f t="shared" si="16"/>
        <v>84</v>
      </c>
      <c r="G77" s="204">
        <f>'[2]29'!H79</f>
        <v>39</v>
      </c>
      <c r="H77" s="205">
        <f>'[2]29'!I79</f>
        <v>0</v>
      </c>
      <c r="I77" s="205">
        <f>'[2]29'!J79</f>
        <v>0</v>
      </c>
      <c r="J77" s="205">
        <f>'[2]29'!K79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'[2]29'!B80</f>
        <v>84</v>
      </c>
      <c r="C78" s="205">
        <f>'[2]29'!C80</f>
        <v>0</v>
      </c>
      <c r="D78" s="205">
        <f>'[2]29'!D80</f>
        <v>0</v>
      </c>
      <c r="E78" s="205">
        <f>'[2]29'!E80</f>
        <v>0</v>
      </c>
      <c r="F78" s="15">
        <f t="shared" si="16"/>
        <v>84</v>
      </c>
      <c r="G78" s="204">
        <f>'[2]29'!H80</f>
        <v>39</v>
      </c>
      <c r="H78" s="205">
        <f>'[2]29'!I80</f>
        <v>0</v>
      </c>
      <c r="I78" s="205">
        <f>'[2]29'!J80</f>
        <v>0</v>
      </c>
      <c r="J78" s="205">
        <f>'[2]29'!K80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'[2]29'!B81</f>
        <v>84</v>
      </c>
      <c r="C79" s="205">
        <f>'[2]29'!C81</f>
        <v>0</v>
      </c>
      <c r="D79" s="205">
        <f>'[2]29'!D81</f>
        <v>0</v>
      </c>
      <c r="E79" s="205">
        <f>'[2]29'!E81</f>
        <v>0</v>
      </c>
      <c r="F79" s="15">
        <f t="shared" si="16"/>
        <v>84</v>
      </c>
      <c r="G79" s="204">
        <f>'[2]29'!H81</f>
        <v>39</v>
      </c>
      <c r="H79" s="205">
        <f>'[2]29'!I81</f>
        <v>0</v>
      </c>
      <c r="I79" s="205">
        <f>'[2]29'!J81</f>
        <v>0</v>
      </c>
      <c r="J79" s="205">
        <f>'[2]29'!K81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'[2]29'!B82</f>
        <v>84</v>
      </c>
      <c r="C80" s="205">
        <f>'[2]29'!C82</f>
        <v>0</v>
      </c>
      <c r="D80" s="205">
        <f>'[2]29'!D82</f>
        <v>0</v>
      </c>
      <c r="E80" s="205">
        <f>'[2]29'!E82</f>
        <v>0</v>
      </c>
      <c r="F80" s="15">
        <f t="shared" si="16"/>
        <v>84</v>
      </c>
      <c r="G80" s="204">
        <f>'[2]29'!H82</f>
        <v>39</v>
      </c>
      <c r="H80" s="205">
        <f>'[2]29'!I82</f>
        <v>0</v>
      </c>
      <c r="I80" s="205">
        <f>'[2]29'!J82</f>
        <v>0</v>
      </c>
      <c r="J80" s="205">
        <f>'[2]29'!K82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'[2]29'!B83</f>
        <v>84</v>
      </c>
      <c r="C81" s="205">
        <f>'[2]29'!C83</f>
        <v>0</v>
      </c>
      <c r="D81" s="205">
        <f>'[2]29'!D83</f>
        <v>0</v>
      </c>
      <c r="E81" s="205">
        <f>'[2]29'!E83</f>
        <v>0</v>
      </c>
      <c r="F81" s="15">
        <f t="shared" si="16"/>
        <v>84</v>
      </c>
      <c r="G81" s="204">
        <f>'[2]29'!H83</f>
        <v>39</v>
      </c>
      <c r="H81" s="205">
        <f>'[2]29'!I83</f>
        <v>0</v>
      </c>
      <c r="I81" s="205">
        <f>'[2]29'!J83</f>
        <v>0</v>
      </c>
      <c r="J81" s="205">
        <f>'[2]29'!K83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'[2]29'!B84</f>
        <v>84</v>
      </c>
      <c r="C82" s="205">
        <f>'[2]29'!C84</f>
        <v>0</v>
      </c>
      <c r="D82" s="205">
        <f>'[2]29'!D84</f>
        <v>0</v>
      </c>
      <c r="E82" s="205">
        <f>'[2]29'!E84</f>
        <v>0</v>
      </c>
      <c r="F82" s="15">
        <f t="shared" si="16"/>
        <v>84</v>
      </c>
      <c r="G82" s="204">
        <f>'[2]29'!H84</f>
        <v>39</v>
      </c>
      <c r="H82" s="205">
        <f>'[2]29'!I84</f>
        <v>0</v>
      </c>
      <c r="I82" s="205">
        <f>'[2]29'!J84</f>
        <v>0</v>
      </c>
      <c r="J82" s="205">
        <f>'[2]29'!K84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'[2]29'!B85</f>
        <v>84</v>
      </c>
      <c r="C83" s="205">
        <f>'[2]29'!C85</f>
        <v>0</v>
      </c>
      <c r="D83" s="205">
        <f>'[2]29'!D85</f>
        <v>0</v>
      </c>
      <c r="E83" s="205">
        <f>'[2]29'!E85</f>
        <v>0</v>
      </c>
      <c r="F83" s="15">
        <f t="shared" si="16"/>
        <v>84</v>
      </c>
      <c r="G83" s="204">
        <f>'[2]29'!H85</f>
        <v>39</v>
      </c>
      <c r="H83" s="205">
        <f>'[2]29'!I85</f>
        <v>0</v>
      </c>
      <c r="I83" s="205">
        <f>'[2]29'!J85</f>
        <v>0</v>
      </c>
      <c r="J83" s="205">
        <f>'[2]29'!K85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'[2]29'!B86</f>
        <v>84</v>
      </c>
      <c r="C84" s="205">
        <f>'[2]29'!C86</f>
        <v>0</v>
      </c>
      <c r="D84" s="205">
        <f>'[2]29'!D86</f>
        <v>0</v>
      </c>
      <c r="E84" s="205">
        <f>'[2]29'!E86</f>
        <v>0</v>
      </c>
      <c r="F84" s="15">
        <f t="shared" si="16"/>
        <v>84</v>
      </c>
      <c r="G84" s="204">
        <f>'[2]29'!H86</f>
        <v>39</v>
      </c>
      <c r="H84" s="205">
        <f>'[2]29'!I86</f>
        <v>0</v>
      </c>
      <c r="I84" s="205">
        <f>'[2]29'!J86</f>
        <v>0</v>
      </c>
      <c r="J84" s="205">
        <f>'[2]29'!K86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'[2]29'!B87</f>
        <v>84</v>
      </c>
      <c r="C85" s="205">
        <f>'[2]29'!C87</f>
        <v>0</v>
      </c>
      <c r="D85" s="205">
        <f>'[2]29'!D87</f>
        <v>0</v>
      </c>
      <c r="E85" s="205">
        <f>'[2]29'!E87</f>
        <v>0</v>
      </c>
      <c r="F85" s="15">
        <f t="shared" si="16"/>
        <v>84</v>
      </c>
      <c r="G85" s="204">
        <f>'[2]29'!H87</f>
        <v>39</v>
      </c>
      <c r="H85" s="205">
        <f>'[2]29'!I87</f>
        <v>0</v>
      </c>
      <c r="I85" s="205">
        <f>'[2]29'!J87</f>
        <v>0</v>
      </c>
      <c r="J85" s="205">
        <f>'[2]29'!K87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'[2]29'!B88</f>
        <v>84</v>
      </c>
      <c r="C86" s="205">
        <f>'[2]29'!C88</f>
        <v>0</v>
      </c>
      <c r="D86" s="205">
        <f>'[2]29'!D88</f>
        <v>0</v>
      </c>
      <c r="E86" s="205">
        <f>'[2]29'!E88</f>
        <v>0</v>
      </c>
      <c r="F86" s="15">
        <f t="shared" si="16"/>
        <v>84</v>
      </c>
      <c r="G86" s="204">
        <f>'[2]29'!H88</f>
        <v>39</v>
      </c>
      <c r="H86" s="205">
        <f>'[2]29'!I88</f>
        <v>0</v>
      </c>
      <c r="I86" s="205">
        <f>'[2]29'!J88</f>
        <v>0</v>
      </c>
      <c r="J86" s="205">
        <f>'[2]29'!K88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'[2]29'!B89</f>
        <v>84</v>
      </c>
      <c r="C87" s="205">
        <f>'[2]29'!C89</f>
        <v>0</v>
      </c>
      <c r="D87" s="205">
        <f>'[2]29'!D89</f>
        <v>0</v>
      </c>
      <c r="E87" s="205">
        <f>'[2]29'!E89</f>
        <v>0</v>
      </c>
      <c r="F87" s="15">
        <f t="shared" si="16"/>
        <v>84</v>
      </c>
      <c r="G87" s="204">
        <f>'[2]29'!H89</f>
        <v>39</v>
      </c>
      <c r="H87" s="205">
        <f>'[2]29'!I89</f>
        <v>0</v>
      </c>
      <c r="I87" s="205">
        <f>'[2]29'!J89</f>
        <v>0</v>
      </c>
      <c r="J87" s="205">
        <f>'[2]29'!K89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'[2]29'!B90</f>
        <v>84</v>
      </c>
      <c r="C88" s="205">
        <f>'[2]29'!C90</f>
        <v>0</v>
      </c>
      <c r="D88" s="205">
        <f>'[2]29'!D90</f>
        <v>0</v>
      </c>
      <c r="E88" s="205">
        <f>'[2]29'!E90</f>
        <v>0</v>
      </c>
      <c r="F88" s="15">
        <f t="shared" si="16"/>
        <v>84</v>
      </c>
      <c r="G88" s="204">
        <f>'[2]29'!H90</f>
        <v>39</v>
      </c>
      <c r="H88" s="205">
        <f>'[2]29'!I90</f>
        <v>0</v>
      </c>
      <c r="I88" s="205">
        <f>'[2]29'!J90</f>
        <v>0</v>
      </c>
      <c r="J88" s="205">
        <f>'[2]29'!K90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'[2]29'!B91</f>
        <v>84</v>
      </c>
      <c r="C89" s="205">
        <f>'[2]29'!C91</f>
        <v>0</v>
      </c>
      <c r="D89" s="205">
        <f>'[2]29'!D91</f>
        <v>0</v>
      </c>
      <c r="E89" s="205">
        <f>'[2]29'!E91</f>
        <v>0</v>
      </c>
      <c r="F89" s="15">
        <f t="shared" si="16"/>
        <v>84</v>
      </c>
      <c r="G89" s="204">
        <f>'[2]29'!H91</f>
        <v>39</v>
      </c>
      <c r="H89" s="205">
        <f>'[2]29'!I91</f>
        <v>0</v>
      </c>
      <c r="I89" s="205">
        <f>'[2]29'!J91</f>
        <v>0</v>
      </c>
      <c r="J89" s="205">
        <f>'[2]29'!K91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'[2]29'!B92</f>
        <v>84</v>
      </c>
      <c r="C90" s="205">
        <f>'[2]29'!C92</f>
        <v>0</v>
      </c>
      <c r="D90" s="205">
        <f>'[2]29'!D92</f>
        <v>0</v>
      </c>
      <c r="E90" s="205">
        <f>'[2]29'!E92</f>
        <v>0</v>
      </c>
      <c r="F90" s="15">
        <f t="shared" si="16"/>
        <v>84</v>
      </c>
      <c r="G90" s="204">
        <f>'[2]29'!H92</f>
        <v>39</v>
      </c>
      <c r="H90" s="205">
        <f>'[2]29'!I92</f>
        <v>0</v>
      </c>
      <c r="I90" s="205">
        <f>'[2]29'!J92</f>
        <v>0</v>
      </c>
      <c r="J90" s="205">
        <f>'[2]29'!K92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'[2]29'!B93</f>
        <v>84</v>
      </c>
      <c r="C91" s="205">
        <f>'[2]29'!C93</f>
        <v>0</v>
      </c>
      <c r="D91" s="205">
        <f>'[2]29'!D93</f>
        <v>0</v>
      </c>
      <c r="E91" s="205">
        <f>'[2]29'!E93</f>
        <v>0</v>
      </c>
      <c r="F91" s="15">
        <f t="shared" si="16"/>
        <v>84</v>
      </c>
      <c r="G91" s="204">
        <f>'[2]29'!H93</f>
        <v>39</v>
      </c>
      <c r="H91" s="205">
        <f>'[2]29'!I93</f>
        <v>0</v>
      </c>
      <c r="I91" s="205">
        <f>'[2]29'!J93</f>
        <v>0</v>
      </c>
      <c r="J91" s="205">
        <f>'[2]29'!K93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'[2]29'!B94</f>
        <v>84</v>
      </c>
      <c r="C92" s="205">
        <f>'[2]29'!C94</f>
        <v>0</v>
      </c>
      <c r="D92" s="205">
        <f>'[2]29'!D94</f>
        <v>0</v>
      </c>
      <c r="E92" s="205">
        <f>'[2]29'!E94</f>
        <v>0</v>
      </c>
      <c r="F92" s="15">
        <f t="shared" si="16"/>
        <v>84</v>
      </c>
      <c r="G92" s="204">
        <f>'[2]29'!H94</f>
        <v>39</v>
      </c>
      <c r="H92" s="205">
        <f>'[2]29'!I94</f>
        <v>0</v>
      </c>
      <c r="I92" s="205">
        <f>'[2]29'!J94</f>
        <v>0</v>
      </c>
      <c r="J92" s="205">
        <f>'[2]29'!K94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'[2]29'!B95</f>
        <v>84</v>
      </c>
      <c r="C93" s="205">
        <f>'[2]29'!C95</f>
        <v>0</v>
      </c>
      <c r="D93" s="205">
        <f>'[2]29'!D95</f>
        <v>0</v>
      </c>
      <c r="E93" s="205">
        <f>'[2]29'!E95</f>
        <v>0</v>
      </c>
      <c r="F93" s="15">
        <f t="shared" si="16"/>
        <v>84</v>
      </c>
      <c r="G93" s="204">
        <f>'[2]29'!H95</f>
        <v>40</v>
      </c>
      <c r="H93" s="205">
        <f>'[2]29'!I95</f>
        <v>0</v>
      </c>
      <c r="I93" s="205">
        <f>'[2]29'!J95</f>
        <v>0</v>
      </c>
      <c r="J93" s="205">
        <f>'[2]29'!K95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204">
        <f>'[2]29'!B96</f>
        <v>84</v>
      </c>
      <c r="C94" s="205">
        <f>'[2]29'!C96</f>
        <v>0</v>
      </c>
      <c r="D94" s="205">
        <f>'[2]29'!D96</f>
        <v>0</v>
      </c>
      <c r="E94" s="205">
        <f>'[2]29'!E96</f>
        <v>0</v>
      </c>
      <c r="F94" s="15">
        <f t="shared" si="16"/>
        <v>84</v>
      </c>
      <c r="G94" s="204">
        <f>'[2]29'!H96</f>
        <v>40</v>
      </c>
      <c r="H94" s="205">
        <f>'[2]29'!I96</f>
        <v>0</v>
      </c>
      <c r="I94" s="205">
        <f>'[2]29'!J96</f>
        <v>0</v>
      </c>
      <c r="J94" s="205">
        <f>'[2]29'!K96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204">
        <f>'[2]29'!B97</f>
        <v>84</v>
      </c>
      <c r="C95" s="205">
        <f>'[2]29'!C97</f>
        <v>0</v>
      </c>
      <c r="D95" s="205">
        <f>'[2]29'!D97</f>
        <v>0</v>
      </c>
      <c r="E95" s="205">
        <f>'[2]29'!E97</f>
        <v>0</v>
      </c>
      <c r="F95" s="15">
        <f t="shared" si="16"/>
        <v>84</v>
      </c>
      <c r="G95" s="204">
        <f>'[2]29'!H97</f>
        <v>40</v>
      </c>
      <c r="H95" s="205">
        <f>'[2]29'!I97</f>
        <v>0</v>
      </c>
      <c r="I95" s="205">
        <f>'[2]29'!J97</f>
        <v>0</v>
      </c>
      <c r="J95" s="205">
        <f>'[2]29'!K97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204">
        <f>'[2]29'!B98</f>
        <v>84</v>
      </c>
      <c r="C96" s="205">
        <f>'[2]29'!C98</f>
        <v>0</v>
      </c>
      <c r="D96" s="205">
        <f>'[2]29'!D98</f>
        <v>0</v>
      </c>
      <c r="E96" s="205">
        <f>'[2]29'!E98</f>
        <v>0</v>
      </c>
      <c r="F96" s="15">
        <f t="shared" si="16"/>
        <v>84</v>
      </c>
      <c r="G96" s="204">
        <f>'[2]29'!H98</f>
        <v>40</v>
      </c>
      <c r="H96" s="205">
        <f>'[2]29'!I98</f>
        <v>0</v>
      </c>
      <c r="I96" s="205">
        <f>'[2]29'!J98</f>
        <v>0</v>
      </c>
      <c r="J96" s="205">
        <f>'[2]29'!K98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204">
        <f>'[2]29'!B99</f>
        <v>84</v>
      </c>
      <c r="C97" s="205">
        <f>'[2]29'!C99</f>
        <v>0</v>
      </c>
      <c r="D97" s="205">
        <f>'[2]29'!D99</f>
        <v>0</v>
      </c>
      <c r="E97" s="205">
        <f>'[2]29'!E99</f>
        <v>0</v>
      </c>
      <c r="F97" s="15">
        <f t="shared" si="16"/>
        <v>84</v>
      </c>
      <c r="G97" s="204">
        <f>'[2]29'!H99</f>
        <v>40</v>
      </c>
      <c r="H97" s="205">
        <f>'[2]29'!I99</f>
        <v>0</v>
      </c>
      <c r="I97" s="205">
        <f>'[2]29'!J99</f>
        <v>0</v>
      </c>
      <c r="J97" s="205">
        <f>'[2]29'!K99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204">
        <f>'[2]29'!B100</f>
        <v>84</v>
      </c>
      <c r="C98" s="205">
        <f>'[2]29'!C100</f>
        <v>0</v>
      </c>
      <c r="D98" s="205">
        <f>'[2]29'!D100</f>
        <v>0</v>
      </c>
      <c r="E98" s="205">
        <f>'[2]29'!E100</f>
        <v>0</v>
      </c>
      <c r="F98" s="15">
        <f t="shared" si="16"/>
        <v>84</v>
      </c>
      <c r="G98" s="204">
        <f>'[2]29'!H100</f>
        <v>40</v>
      </c>
      <c r="H98" s="205">
        <f>'[2]29'!I100</f>
        <v>0</v>
      </c>
      <c r="I98" s="205">
        <f>'[2]29'!J100</f>
        <v>0</v>
      </c>
      <c r="J98" s="205">
        <f>'[2]29'!K100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0.9375</v>
      </c>
      <c r="L99" s="171">
        <f t="shared" si="17"/>
        <v>2.4E-2</v>
      </c>
      <c r="M99" s="171">
        <f t="shared" si="17"/>
        <v>0.92519999999999991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0.92519999999999991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1040</v>
      </c>
      <c r="G3" s="16">
        <f>'[3]29'!G5</f>
        <v>0</v>
      </c>
      <c r="H3" s="17">
        <f>SUM(B3:G3)</f>
        <v>1360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1040</v>
      </c>
      <c r="G4" s="16">
        <f>'[3]29'!G6</f>
        <v>0</v>
      </c>
      <c r="H4" s="17">
        <f>SUM(B4:G4)</f>
        <v>1360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1040</v>
      </c>
      <c r="G5" s="16">
        <f>'[3]29'!G7</f>
        <v>0</v>
      </c>
      <c r="H5" s="17">
        <f t="shared" ref="H5:H68" si="27">SUM(B5:G5)</f>
        <v>1360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1040</v>
      </c>
      <c r="G6" s="16">
        <f>'[3]29'!G8</f>
        <v>0</v>
      </c>
      <c r="H6" s="17">
        <f t="shared" si="27"/>
        <v>1360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1040</v>
      </c>
      <c r="G7" s="16">
        <f>'[3]29'!G9</f>
        <v>0</v>
      </c>
      <c r="H7" s="17">
        <f t="shared" si="27"/>
        <v>1360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1040</v>
      </c>
      <c r="G8" s="16">
        <f>'[3]29'!G10</f>
        <v>0</v>
      </c>
      <c r="H8" s="17">
        <f t="shared" si="27"/>
        <v>1360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1040</v>
      </c>
      <c r="G9" s="16">
        <f>'[3]29'!G11</f>
        <v>0</v>
      </c>
      <c r="H9" s="17">
        <f t="shared" si="27"/>
        <v>1360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1040</v>
      </c>
      <c r="G10" s="16">
        <f>'[3]29'!G12</f>
        <v>0</v>
      </c>
      <c r="H10" s="17">
        <f t="shared" si="27"/>
        <v>1360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1040</v>
      </c>
      <c r="G11" s="16">
        <f>'[3]29'!G13</f>
        <v>0</v>
      </c>
      <c r="H11" s="17">
        <f t="shared" si="27"/>
        <v>1360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1040</v>
      </c>
      <c r="G12" s="16">
        <f>'[3]29'!G14</f>
        <v>0</v>
      </c>
      <c r="H12" s="17">
        <f t="shared" si="27"/>
        <v>1360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1040</v>
      </c>
      <c r="G13" s="16">
        <f>'[3]29'!G15</f>
        <v>0</v>
      </c>
      <c r="H13" s="17">
        <f t="shared" si="27"/>
        <v>1360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1040</v>
      </c>
      <c r="G14" s="16">
        <f>'[3]29'!G16</f>
        <v>0</v>
      </c>
      <c r="H14" s="17">
        <f t="shared" si="27"/>
        <v>1360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1040</v>
      </c>
      <c r="G15" s="16">
        <f>'[3]29'!G17</f>
        <v>0</v>
      </c>
      <c r="H15" s="17">
        <f t="shared" si="27"/>
        <v>1360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1040</v>
      </c>
      <c r="G16" s="16">
        <f>'[3]29'!G18</f>
        <v>0</v>
      </c>
      <c r="H16" s="17">
        <f t="shared" si="27"/>
        <v>1360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1040</v>
      </c>
      <c r="G17" s="16">
        <f>'[3]29'!G19</f>
        <v>0</v>
      </c>
      <c r="H17" s="17">
        <f t="shared" si="27"/>
        <v>1360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1040</v>
      </c>
      <c r="G18" s="16">
        <f>'[3]29'!G20</f>
        <v>0</v>
      </c>
      <c r="H18" s="17">
        <f t="shared" si="27"/>
        <v>1360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1040</v>
      </c>
      <c r="G19" s="16">
        <f>'[3]29'!G21</f>
        <v>0</v>
      </c>
      <c r="H19" s="17">
        <f t="shared" si="27"/>
        <v>1360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1040</v>
      </c>
      <c r="G20" s="16">
        <f>'[3]29'!G22</f>
        <v>0</v>
      </c>
      <c r="H20" s="17">
        <f t="shared" si="27"/>
        <v>1360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1040</v>
      </c>
      <c r="G21" s="16">
        <f>'[3]29'!G23</f>
        <v>0</v>
      </c>
      <c r="H21" s="17">
        <f t="shared" si="27"/>
        <v>1360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1040</v>
      </c>
      <c r="G22" s="16">
        <f>'[3]29'!G24</f>
        <v>0</v>
      </c>
      <c r="H22" s="17">
        <f t="shared" si="27"/>
        <v>1360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1040</v>
      </c>
      <c r="G23" s="16">
        <f>'[3]29'!G25</f>
        <v>0</v>
      </c>
      <c r="H23" s="17">
        <f t="shared" si="27"/>
        <v>1360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1040</v>
      </c>
      <c r="G24" s="16">
        <f>'[3]29'!G26</f>
        <v>0</v>
      </c>
      <c r="H24" s="17">
        <f t="shared" si="27"/>
        <v>1360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1040</v>
      </c>
      <c r="G25" s="16">
        <f>'[3]29'!G27</f>
        <v>0</v>
      </c>
      <c r="H25" s="17">
        <f t="shared" si="27"/>
        <v>1360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1040</v>
      </c>
      <c r="G26" s="16">
        <f>'[3]29'!G28</f>
        <v>0</v>
      </c>
      <c r="H26" s="17">
        <f t="shared" si="27"/>
        <v>1360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1040</v>
      </c>
      <c r="G27" s="16">
        <f>'[3]29'!G29</f>
        <v>0</v>
      </c>
      <c r="H27" s="17">
        <f t="shared" si="27"/>
        <v>1360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24.53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24.53</v>
      </c>
      <c r="AE27" s="8">
        <f t="shared" si="11"/>
        <v>24.53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24.53</v>
      </c>
      <c r="AL27" s="8">
        <f t="shared" si="31"/>
        <v>220.94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220.94</v>
      </c>
      <c r="AT27" s="8">
        <v>24.53</v>
      </c>
      <c r="AU27" s="8">
        <v>24.53</v>
      </c>
      <c r="AW27" s="207">
        <v>24.53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24.53</v>
      </c>
      <c r="BD27" s="207">
        <v>24.53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24.53</v>
      </c>
      <c r="BL27" s="8">
        <f t="shared" si="21"/>
        <v>24.53</v>
      </c>
      <c r="BM27" s="8">
        <f t="shared" si="22"/>
        <v>24.53</v>
      </c>
      <c r="BN27" s="8">
        <f t="shared" si="23"/>
        <v>24.53</v>
      </c>
      <c r="BO27" s="8">
        <f t="shared" si="24"/>
        <v>24.53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1040</v>
      </c>
      <c r="G28" s="16">
        <f>'[3]29'!G30</f>
        <v>0</v>
      </c>
      <c r="H28" s="17">
        <f t="shared" si="27"/>
        <v>1360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16.41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16.41</v>
      </c>
      <c r="AE28" s="8">
        <f t="shared" si="11"/>
        <v>16.41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16.41</v>
      </c>
      <c r="AL28" s="8">
        <f t="shared" si="31"/>
        <v>237.18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237.18</v>
      </c>
      <c r="AT28" s="8">
        <v>16.41</v>
      </c>
      <c r="AU28" s="8">
        <v>16.41</v>
      </c>
      <c r="AW28" s="207">
        <v>16.41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16.41</v>
      </c>
      <c r="BD28" s="207">
        <v>16.41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16.41</v>
      </c>
      <c r="BL28" s="8">
        <f t="shared" si="21"/>
        <v>16.41</v>
      </c>
      <c r="BM28" s="8">
        <f t="shared" si="22"/>
        <v>16.41</v>
      </c>
      <c r="BN28" s="8">
        <f t="shared" si="23"/>
        <v>16.41</v>
      </c>
      <c r="BO28" s="8">
        <f t="shared" si="24"/>
        <v>16.41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1040</v>
      </c>
      <c r="G29" s="16">
        <f>'[3]29'!G31</f>
        <v>0</v>
      </c>
      <c r="H29" s="17">
        <f t="shared" si="27"/>
        <v>1360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21.21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21.21</v>
      </c>
      <c r="AE29" s="8">
        <f t="shared" si="11"/>
        <v>21.21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21.21</v>
      </c>
      <c r="AL29" s="8">
        <f t="shared" si="31"/>
        <v>227.57999999999998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227.57999999999998</v>
      </c>
      <c r="AT29" s="8">
        <v>21.21</v>
      </c>
      <c r="AU29" s="8">
        <v>21.21</v>
      </c>
      <c r="AW29" s="207">
        <v>21.21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21.21</v>
      </c>
      <c r="BD29" s="207">
        <v>21.21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21.21</v>
      </c>
      <c r="BL29" s="8">
        <f t="shared" si="21"/>
        <v>21.21</v>
      </c>
      <c r="BM29" s="8">
        <f t="shared" si="22"/>
        <v>21.21</v>
      </c>
      <c r="BN29" s="8">
        <f t="shared" si="23"/>
        <v>21.21</v>
      </c>
      <c r="BO29" s="8">
        <f t="shared" si="24"/>
        <v>21.21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1040</v>
      </c>
      <c r="G30" s="16">
        <f>'[3]29'!G32</f>
        <v>0</v>
      </c>
      <c r="H30" s="17">
        <f t="shared" si="27"/>
        <v>1360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21.21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21.21</v>
      </c>
      <c r="AE30" s="8">
        <f t="shared" si="11"/>
        <v>21.21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21.21</v>
      </c>
      <c r="AL30" s="8">
        <f t="shared" si="31"/>
        <v>227.57999999999998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227.57999999999998</v>
      </c>
      <c r="AT30" s="8">
        <v>21.21</v>
      </c>
      <c r="AU30" s="8">
        <v>21.21</v>
      </c>
      <c r="AW30" s="207">
        <v>21.21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21.21</v>
      </c>
      <c r="BD30" s="207">
        <v>21.21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21.21</v>
      </c>
      <c r="BL30" s="8">
        <f t="shared" si="21"/>
        <v>21.21</v>
      </c>
      <c r="BM30" s="8">
        <f t="shared" si="22"/>
        <v>21.21</v>
      </c>
      <c r="BN30" s="8">
        <f t="shared" si="23"/>
        <v>21.21</v>
      </c>
      <c r="BO30" s="8">
        <f t="shared" si="24"/>
        <v>21.21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1040</v>
      </c>
      <c r="G31" s="16">
        <f>'[3]29'!G33</f>
        <v>0</v>
      </c>
      <c r="H31" s="17">
        <f t="shared" si="27"/>
        <v>1360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6.71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6.71</v>
      </c>
      <c r="AE31" s="8">
        <f t="shared" si="11"/>
        <v>6.71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6.71</v>
      </c>
      <c r="AL31" s="8">
        <f t="shared" si="31"/>
        <v>256.58000000000004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256.58000000000004</v>
      </c>
      <c r="AT31" s="8">
        <v>21.21</v>
      </c>
      <c r="AU31" s="8">
        <v>21.21</v>
      </c>
      <c r="AW31" s="207">
        <v>6.71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6.71</v>
      </c>
      <c r="BD31" s="207">
        <v>6.71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6.71</v>
      </c>
      <c r="BL31" s="8">
        <f t="shared" si="21"/>
        <v>21.21</v>
      </c>
      <c r="BM31" s="8">
        <f t="shared" si="22"/>
        <v>21.21</v>
      </c>
      <c r="BN31" s="8">
        <f t="shared" si="23"/>
        <v>6.71</v>
      </c>
      <c r="BO31" s="8">
        <f t="shared" si="24"/>
        <v>6.71</v>
      </c>
      <c r="BP31" s="182">
        <f t="shared" si="25"/>
        <v>14.5</v>
      </c>
      <c r="BQ31" s="182">
        <f t="shared" si="26"/>
        <v>14.5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1040</v>
      </c>
      <c r="G32" s="16">
        <f>'[3]29'!G34</f>
        <v>0</v>
      </c>
      <c r="H32" s="17">
        <f t="shared" si="27"/>
        <v>1360</v>
      </c>
      <c r="I32" s="15">
        <f>'[3]29'!J34</f>
        <v>279.17599999999999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279.17599999999999</v>
      </c>
      <c r="P32" s="18">
        <f>frq!C32</f>
        <v>1</v>
      </c>
      <c r="Q32" s="15">
        <f t="shared" si="29"/>
        <v>279.17599999999999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279.17599999999999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279.17599999999999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279.17599999999999</v>
      </c>
      <c r="AT32" s="8">
        <v>11.41</v>
      </c>
      <c r="AU32" s="8">
        <v>11.41</v>
      </c>
      <c r="AW32" s="207">
        <v>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11.41</v>
      </c>
      <c r="BM32" s="8">
        <f t="shared" si="22"/>
        <v>11.41</v>
      </c>
      <c r="BN32" s="8">
        <f t="shared" si="23"/>
        <v>0</v>
      </c>
      <c r="BO32" s="8">
        <f t="shared" si="24"/>
        <v>0</v>
      </c>
      <c r="BP32" s="182">
        <f t="shared" si="25"/>
        <v>11.41</v>
      </c>
      <c r="BQ32" s="182">
        <f t="shared" si="26"/>
        <v>11.41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1040</v>
      </c>
      <c r="G33" s="16">
        <f>'[3]29'!G35</f>
        <v>0</v>
      </c>
      <c r="H33" s="17">
        <f t="shared" si="27"/>
        <v>1360</v>
      </c>
      <c r="I33" s="15">
        <f>'[3]29'!J35</f>
        <v>280.17599999999999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280.17599999999999</v>
      </c>
      <c r="P33" s="18">
        <f>frq!C33</f>
        <v>1</v>
      </c>
      <c r="Q33" s="15">
        <f t="shared" si="29"/>
        <v>280.17599999999999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280.17599999999999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280.17599999999999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280.17599999999999</v>
      </c>
      <c r="AT33" s="8">
        <v>11.41</v>
      </c>
      <c r="AU33" s="8">
        <v>11.41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11.41</v>
      </c>
      <c r="BM33" s="8">
        <f t="shared" si="22"/>
        <v>11.41</v>
      </c>
      <c r="BN33" s="8">
        <f t="shared" si="23"/>
        <v>0</v>
      </c>
      <c r="BO33" s="8">
        <f t="shared" si="24"/>
        <v>0</v>
      </c>
      <c r="BP33" s="182">
        <f t="shared" si="25"/>
        <v>11.41</v>
      </c>
      <c r="BQ33" s="182">
        <f t="shared" si="26"/>
        <v>11.41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1040</v>
      </c>
      <c r="G34" s="16">
        <f>'[3]29'!G36</f>
        <v>0</v>
      </c>
      <c r="H34" s="17">
        <f t="shared" si="27"/>
        <v>1360</v>
      </c>
      <c r="I34" s="15">
        <f>'[3]29'!J36</f>
        <v>280.17599999999999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280.17599999999999</v>
      </c>
      <c r="P34" s="18">
        <f>frq!C34</f>
        <v>1</v>
      </c>
      <c r="Q34" s="15">
        <f t="shared" si="29"/>
        <v>280.17599999999999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280.17599999999999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280.17599999999999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280.17599999999999</v>
      </c>
      <c r="AT34" s="8">
        <v>11.41</v>
      </c>
      <c r="AU34" s="8">
        <v>11.41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11.41</v>
      </c>
      <c r="BM34" s="8">
        <f t="shared" si="22"/>
        <v>11.41</v>
      </c>
      <c r="BN34" s="8">
        <f t="shared" si="23"/>
        <v>0</v>
      </c>
      <c r="BO34" s="8">
        <f t="shared" si="24"/>
        <v>0</v>
      </c>
      <c r="BP34" s="182">
        <f t="shared" si="25"/>
        <v>11.41</v>
      </c>
      <c r="BQ34" s="182">
        <f t="shared" si="26"/>
        <v>11.41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1040</v>
      </c>
      <c r="G35" s="16">
        <f>'[3]29'!G37</f>
        <v>0</v>
      </c>
      <c r="H35" s="17">
        <f t="shared" si="27"/>
        <v>1360</v>
      </c>
      <c r="I35" s="15">
        <f>'[3]29'!J37</f>
        <v>311.17599999999999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311.17599999999999</v>
      </c>
      <c r="P35" s="18">
        <f>frq!C35</f>
        <v>1</v>
      </c>
      <c r="Q35" s="15">
        <f t="shared" si="29"/>
        <v>311.17599999999999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311.17599999999999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279.17599999999999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279.17599999999999</v>
      </c>
      <c r="AT35" s="8">
        <v>32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1040</v>
      </c>
      <c r="G36" s="16">
        <f>'[3]29'!G38</f>
        <v>0</v>
      </c>
      <c r="H36" s="17">
        <f t="shared" si="27"/>
        <v>1360</v>
      </c>
      <c r="I36" s="15">
        <f>'[3]29'!J38</f>
        <v>311.17599999999999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311.17599999999999</v>
      </c>
      <c r="P36" s="18">
        <f>frq!C36</f>
        <v>1</v>
      </c>
      <c r="Q36" s="15">
        <f t="shared" si="29"/>
        <v>311.17599999999999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311.17599999999999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279.17599999999999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279.17599999999999</v>
      </c>
      <c r="AT36" s="8">
        <v>32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1040</v>
      </c>
      <c r="G37" s="16">
        <f>'[3]29'!G39</f>
        <v>0</v>
      </c>
      <c r="H37" s="17">
        <f t="shared" si="27"/>
        <v>1360</v>
      </c>
      <c r="I37" s="15">
        <f>'[3]29'!J39</f>
        <v>311.17599999999999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311.17599999999999</v>
      </c>
      <c r="P37" s="18">
        <f>frq!C37</f>
        <v>1</v>
      </c>
      <c r="Q37" s="15">
        <f t="shared" si="29"/>
        <v>311.17599999999999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311.17599999999999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279.17599999999999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279.17599999999999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1040</v>
      </c>
      <c r="G38" s="16">
        <f>'[3]29'!G40</f>
        <v>0</v>
      </c>
      <c r="H38" s="17">
        <f t="shared" si="27"/>
        <v>1360</v>
      </c>
      <c r="I38" s="15">
        <f>'[3]29'!J40</f>
        <v>311.17599999999999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311.17599999999999</v>
      </c>
      <c r="P38" s="18">
        <f>frq!C38</f>
        <v>1</v>
      </c>
      <c r="Q38" s="15">
        <f t="shared" si="29"/>
        <v>311.17599999999999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311.17599999999999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279.17599999999999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279.17599999999999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1040</v>
      </c>
      <c r="G39" s="16">
        <f>'[3]29'!G41</f>
        <v>0</v>
      </c>
      <c r="H39" s="17">
        <f t="shared" si="27"/>
        <v>1360</v>
      </c>
      <c r="I39" s="15">
        <f>'[3]29'!J41</f>
        <v>309.17599999999999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309.17599999999999</v>
      </c>
      <c r="P39" s="18">
        <f>frq!C39</f>
        <v>1</v>
      </c>
      <c r="Q39" s="15">
        <f t="shared" si="29"/>
        <v>309.17599999999999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309.17599999999999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277.17599999999999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277.17599999999999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1040</v>
      </c>
      <c r="G40" s="16">
        <f>'[3]29'!G42</f>
        <v>0</v>
      </c>
      <c r="H40" s="17">
        <f t="shared" si="27"/>
        <v>1360</v>
      </c>
      <c r="I40" s="15">
        <f>'[3]29'!J42</f>
        <v>284.56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284.56</v>
      </c>
      <c r="P40" s="18">
        <f>frq!C40</f>
        <v>1</v>
      </c>
      <c r="Q40" s="15">
        <f t="shared" si="29"/>
        <v>284.56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284.56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252.56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252.56</v>
      </c>
      <c r="AT40" s="8">
        <v>32</v>
      </c>
      <c r="AU40" s="8">
        <v>15.44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15.44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15.44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1040</v>
      </c>
      <c r="G41" s="16">
        <f>'[3]29'!G43</f>
        <v>0</v>
      </c>
      <c r="H41" s="17">
        <f t="shared" si="27"/>
        <v>1360</v>
      </c>
      <c r="I41" s="15">
        <f>'[3]29'!J43</f>
        <v>284.56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284.56</v>
      </c>
      <c r="P41" s="18">
        <f>frq!C41</f>
        <v>1</v>
      </c>
      <c r="Q41" s="15">
        <f t="shared" si="29"/>
        <v>284.56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284.56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252.56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252.56</v>
      </c>
      <c r="AT41" s="8">
        <v>32</v>
      </c>
      <c r="AU41" s="8">
        <v>15.44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15.44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15.44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1040</v>
      </c>
      <c r="G42" s="16">
        <f>'[3]29'!G44</f>
        <v>0</v>
      </c>
      <c r="H42" s="17">
        <f t="shared" si="27"/>
        <v>1360</v>
      </c>
      <c r="I42" s="15">
        <f>'[3]29'!J44</f>
        <v>284.56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284.56</v>
      </c>
      <c r="P42" s="18">
        <f>frq!C42</f>
        <v>1</v>
      </c>
      <c r="Q42" s="15">
        <f t="shared" si="29"/>
        <v>284.56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284.56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252.56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252.56</v>
      </c>
      <c r="AT42" s="8">
        <v>32</v>
      </c>
      <c r="AU42" s="8">
        <v>15.44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15.44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15.44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1040</v>
      </c>
      <c r="G43" s="16">
        <f>'[3]29'!G45</f>
        <v>0</v>
      </c>
      <c r="H43" s="17">
        <f t="shared" si="27"/>
        <v>1360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1.44</v>
      </c>
      <c r="AL43" s="8">
        <f t="shared" si="31"/>
        <v>236.56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236.56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1.44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1.44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1.44</v>
      </c>
      <c r="BP43" s="182">
        <f t="shared" si="25"/>
        <v>0</v>
      </c>
      <c r="BQ43" s="182">
        <f t="shared" si="26"/>
        <v>-1.44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1040</v>
      </c>
      <c r="G44" s="16">
        <f>'[3]29'!G46</f>
        <v>0</v>
      </c>
      <c r="H44" s="17">
        <f t="shared" si="27"/>
        <v>1360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0.44</v>
      </c>
      <c r="AL44" s="8">
        <f t="shared" si="31"/>
        <v>237.56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237.56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0.44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0.44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0.44</v>
      </c>
      <c r="BP44" s="182">
        <f t="shared" si="25"/>
        <v>0</v>
      </c>
      <c r="BQ44" s="182">
        <f t="shared" si="26"/>
        <v>-0.44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1040</v>
      </c>
      <c r="G45" s="16">
        <f>'[3]29'!G47</f>
        <v>0</v>
      </c>
      <c r="H45" s="17">
        <f t="shared" si="27"/>
        <v>1360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1.44</v>
      </c>
      <c r="AL45" s="8">
        <f t="shared" si="31"/>
        <v>236.56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236.56</v>
      </c>
      <c r="AT45" s="8">
        <v>32</v>
      </c>
      <c r="AU45" s="8">
        <v>1.44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1.44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1.44</v>
      </c>
      <c r="BL45" s="8">
        <f t="shared" si="21"/>
        <v>32</v>
      </c>
      <c r="BM45" s="8">
        <f t="shared" si="22"/>
        <v>1.44</v>
      </c>
      <c r="BN45" s="8">
        <f t="shared" si="23"/>
        <v>32</v>
      </c>
      <c r="BO45" s="8">
        <f t="shared" si="24"/>
        <v>1.44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1040</v>
      </c>
      <c r="G46" s="16">
        <f>'[3]29'!G48</f>
        <v>0</v>
      </c>
      <c r="H46" s="17">
        <f t="shared" si="27"/>
        <v>1360</v>
      </c>
      <c r="I46" s="15">
        <f>'[3]29'!J48</f>
        <v>270.56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270.56</v>
      </c>
      <c r="P46" s="18">
        <f>frq!C46</f>
        <v>1</v>
      </c>
      <c r="Q46" s="15">
        <f t="shared" si="29"/>
        <v>270.56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270.56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238.56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238.56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1040</v>
      </c>
      <c r="G47" s="16">
        <f>'[3]29'!G49</f>
        <v>0</v>
      </c>
      <c r="H47" s="17">
        <f t="shared" si="27"/>
        <v>1360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0.44</v>
      </c>
      <c r="AL47" s="8">
        <f t="shared" si="31"/>
        <v>237.56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237.56</v>
      </c>
      <c r="AT47" s="8">
        <v>32</v>
      </c>
      <c r="AU47" s="8">
        <v>0.44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0.44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0.44</v>
      </c>
      <c r="BL47" s="8">
        <f t="shared" si="21"/>
        <v>32</v>
      </c>
      <c r="BM47" s="8">
        <f t="shared" si="22"/>
        <v>0.44</v>
      </c>
      <c r="BN47" s="8">
        <f t="shared" si="23"/>
        <v>32</v>
      </c>
      <c r="BO47" s="8">
        <f t="shared" si="24"/>
        <v>0.44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1040</v>
      </c>
      <c r="G48" s="16">
        <f>'[3]29'!G50</f>
        <v>0</v>
      </c>
      <c r="H48" s="17">
        <f t="shared" si="27"/>
        <v>1360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2.44</v>
      </c>
      <c r="AL48" s="8">
        <f t="shared" si="31"/>
        <v>235.56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235.56</v>
      </c>
      <c r="AT48" s="8">
        <v>32</v>
      </c>
      <c r="AU48" s="8">
        <v>2.44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2.44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2.44</v>
      </c>
      <c r="BL48" s="8">
        <f t="shared" si="21"/>
        <v>32</v>
      </c>
      <c r="BM48" s="8">
        <f t="shared" si="22"/>
        <v>2.44</v>
      </c>
      <c r="BN48" s="8">
        <f t="shared" si="23"/>
        <v>32</v>
      </c>
      <c r="BO48" s="8">
        <f t="shared" si="24"/>
        <v>2.44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1040</v>
      </c>
      <c r="G49" s="16">
        <f>'[3]29'!G51</f>
        <v>0</v>
      </c>
      <c r="H49" s="17">
        <f t="shared" si="27"/>
        <v>1360</v>
      </c>
      <c r="I49" s="15">
        <f>'[3]29'!J51</f>
        <v>291.17599999999999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291.17599999999999</v>
      </c>
      <c r="P49" s="18">
        <f>frq!C49</f>
        <v>1</v>
      </c>
      <c r="Q49" s="15">
        <f t="shared" si="29"/>
        <v>291.17599999999999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291.17599999999999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259.17599999999999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259.17599999999999</v>
      </c>
      <c r="AT49" s="8">
        <v>32</v>
      </c>
      <c r="AU49" s="8">
        <v>3.44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32</v>
      </c>
      <c r="BM49" s="8">
        <f t="shared" si="22"/>
        <v>3.44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3.44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1040</v>
      </c>
      <c r="G50" s="16">
        <f>'[3]29'!G52</f>
        <v>0</v>
      </c>
      <c r="H50" s="17">
        <f t="shared" si="27"/>
        <v>1360</v>
      </c>
      <c r="I50" s="15">
        <f>'[3]29'!J52</f>
        <v>290.17599999999999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290.17599999999999</v>
      </c>
      <c r="P50" s="18">
        <f>frq!C50</f>
        <v>1</v>
      </c>
      <c r="Q50" s="15">
        <f t="shared" si="29"/>
        <v>290.17599999999999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290.17599999999999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258.17599999999999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258.17599999999999</v>
      </c>
      <c r="AT50" s="8">
        <v>32</v>
      </c>
      <c r="AU50" s="8">
        <v>4.4400000000000004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32</v>
      </c>
      <c r="BM50" s="8">
        <f t="shared" si="22"/>
        <v>4.4400000000000004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4.4400000000000004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1020</v>
      </c>
      <c r="G51" s="16">
        <f>'[3]29'!G53</f>
        <v>0</v>
      </c>
      <c r="H51" s="17">
        <f t="shared" si="27"/>
        <v>1340</v>
      </c>
      <c r="I51" s="15">
        <f>'[3]29'!J53</f>
        <v>295.17599999999999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295.17599999999999</v>
      </c>
      <c r="P51" s="18">
        <f>frq!C51</f>
        <v>1</v>
      </c>
      <c r="Q51" s="15">
        <f t="shared" si="29"/>
        <v>295.17599999999999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295.17599999999999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263.17599999999999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263.17599999999999</v>
      </c>
      <c r="AT51" s="8">
        <v>32</v>
      </c>
      <c r="AU51" s="8">
        <v>0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1020</v>
      </c>
      <c r="G52" s="16">
        <f>'[3]29'!G54</f>
        <v>0</v>
      </c>
      <c r="H52" s="17">
        <f t="shared" si="27"/>
        <v>1340</v>
      </c>
      <c r="I52" s="15">
        <f>'[3]29'!J54</f>
        <v>274.57600000000002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274.57600000000002</v>
      </c>
      <c r="P52" s="18">
        <f>frq!C52</f>
        <v>1</v>
      </c>
      <c r="Q52" s="15">
        <f t="shared" si="29"/>
        <v>274.57600000000002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274.57600000000002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242.57600000000002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242.57600000000002</v>
      </c>
      <c r="AT52" s="8">
        <v>32</v>
      </c>
      <c r="AU52" s="8">
        <v>10.42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32</v>
      </c>
      <c r="BM52" s="8">
        <f t="shared" si="22"/>
        <v>10.42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10.42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1020</v>
      </c>
      <c r="G53" s="16">
        <f>'[3]29'!G55</f>
        <v>0</v>
      </c>
      <c r="H53" s="17">
        <f t="shared" si="27"/>
        <v>1340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18.71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18.71</v>
      </c>
      <c r="AE53" s="8">
        <f t="shared" si="11"/>
        <v>18.71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18.71</v>
      </c>
      <c r="AL53" s="8">
        <f t="shared" si="31"/>
        <v>232.57999999999998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232.57999999999998</v>
      </c>
      <c r="AT53" s="8">
        <v>18.71</v>
      </c>
      <c r="AU53" s="8">
        <v>18.71</v>
      </c>
      <c r="AW53" s="207">
        <v>18.71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18.71</v>
      </c>
      <c r="BD53" s="207">
        <v>18.71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18.71</v>
      </c>
      <c r="BL53" s="8">
        <f t="shared" si="21"/>
        <v>18.71</v>
      </c>
      <c r="BM53" s="8">
        <f t="shared" si="22"/>
        <v>18.71</v>
      </c>
      <c r="BN53" s="8">
        <f t="shared" si="23"/>
        <v>18.71</v>
      </c>
      <c r="BO53" s="8">
        <f t="shared" si="24"/>
        <v>18.71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1020</v>
      </c>
      <c r="G54" s="16">
        <f>'[3]29'!G56</f>
        <v>0</v>
      </c>
      <c r="H54" s="17">
        <f t="shared" si="27"/>
        <v>1340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19.21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19.21</v>
      </c>
      <c r="AE54" s="8">
        <f t="shared" si="11"/>
        <v>19.21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19.21</v>
      </c>
      <c r="AL54" s="8">
        <f t="shared" si="31"/>
        <v>231.57999999999998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231.57999999999998</v>
      </c>
      <c r="AT54" s="8">
        <v>19.21</v>
      </c>
      <c r="AU54" s="8">
        <v>19.21</v>
      </c>
      <c r="AW54" s="207">
        <v>19.21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19.21</v>
      </c>
      <c r="BD54" s="207">
        <v>19.21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19.21</v>
      </c>
      <c r="BL54" s="8">
        <f t="shared" si="21"/>
        <v>19.21</v>
      </c>
      <c r="BM54" s="8">
        <f t="shared" si="22"/>
        <v>19.21</v>
      </c>
      <c r="BN54" s="8">
        <f t="shared" si="23"/>
        <v>19.21</v>
      </c>
      <c r="BO54" s="8">
        <f t="shared" si="24"/>
        <v>19.21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1020</v>
      </c>
      <c r="G55" s="16">
        <f>'[3]29'!G57</f>
        <v>0</v>
      </c>
      <c r="H55" s="17">
        <f t="shared" si="27"/>
        <v>1340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1020</v>
      </c>
      <c r="G56" s="16">
        <f>'[3]29'!G58</f>
        <v>0</v>
      </c>
      <c r="H56" s="17">
        <f t="shared" si="27"/>
        <v>1340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1020</v>
      </c>
      <c r="G57" s="16">
        <f>'[3]29'!G59</f>
        <v>0</v>
      </c>
      <c r="H57" s="17">
        <f t="shared" si="27"/>
        <v>1340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1020</v>
      </c>
      <c r="G58" s="16">
        <f>'[3]29'!G60</f>
        <v>0</v>
      </c>
      <c r="H58" s="17">
        <f t="shared" si="27"/>
        <v>1340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1020</v>
      </c>
      <c r="G59" s="16">
        <f>'[3]29'!G61</f>
        <v>0</v>
      </c>
      <c r="H59" s="17">
        <f t="shared" si="27"/>
        <v>1340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1020</v>
      </c>
      <c r="G60" s="16">
        <f>'[3]29'!G62</f>
        <v>0</v>
      </c>
      <c r="H60" s="17">
        <f t="shared" si="27"/>
        <v>1340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1020</v>
      </c>
      <c r="G61" s="16">
        <f>'[3]29'!G63</f>
        <v>0</v>
      </c>
      <c r="H61" s="17">
        <f t="shared" si="27"/>
        <v>1340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1020</v>
      </c>
      <c r="G62" s="16">
        <f>'[3]29'!G64</f>
        <v>0</v>
      </c>
      <c r="H62" s="17">
        <f t="shared" si="27"/>
        <v>1340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1020</v>
      </c>
      <c r="G63" s="16">
        <f>'[3]29'!G65</f>
        <v>0</v>
      </c>
      <c r="H63" s="17">
        <f t="shared" si="27"/>
        <v>1340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24.88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24.88</v>
      </c>
      <c r="AE63" s="8">
        <f t="shared" si="11"/>
        <v>24.88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24.88</v>
      </c>
      <c r="AL63" s="8">
        <f t="shared" si="35"/>
        <v>220.24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220.24</v>
      </c>
      <c r="AT63" s="8">
        <v>24.88</v>
      </c>
      <c r="AU63" s="8">
        <v>24.88</v>
      </c>
      <c r="AW63" s="207">
        <v>24.88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24.88</v>
      </c>
      <c r="BD63" s="207">
        <v>24.88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24.88</v>
      </c>
      <c r="BL63" s="8">
        <f t="shared" si="21"/>
        <v>24.88</v>
      </c>
      <c r="BM63" s="8">
        <f t="shared" si="22"/>
        <v>24.88</v>
      </c>
      <c r="BN63" s="8">
        <f t="shared" si="23"/>
        <v>24.88</v>
      </c>
      <c r="BO63" s="8">
        <f t="shared" si="24"/>
        <v>24.88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1020</v>
      </c>
      <c r="G64" s="16">
        <f>'[3]29'!G66</f>
        <v>0</v>
      </c>
      <c r="H64" s="17">
        <f t="shared" si="27"/>
        <v>1340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25.29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25.29</v>
      </c>
      <c r="AE64" s="8">
        <f t="shared" si="11"/>
        <v>25.29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25.29</v>
      </c>
      <c r="AL64" s="8">
        <f t="shared" si="35"/>
        <v>219.42000000000002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219.42000000000002</v>
      </c>
      <c r="AT64" s="8">
        <v>25.29</v>
      </c>
      <c r="AU64" s="8">
        <v>25.29</v>
      </c>
      <c r="AW64" s="207">
        <v>25.29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25.29</v>
      </c>
      <c r="BD64" s="207">
        <v>25.29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25.29</v>
      </c>
      <c r="BL64" s="8">
        <f t="shared" si="21"/>
        <v>25.29</v>
      </c>
      <c r="BM64" s="8">
        <f t="shared" si="22"/>
        <v>25.29</v>
      </c>
      <c r="BN64" s="8">
        <f t="shared" si="23"/>
        <v>25.29</v>
      </c>
      <c r="BO64" s="8">
        <f t="shared" si="24"/>
        <v>25.29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1020</v>
      </c>
      <c r="G65" s="16">
        <f>'[3]29'!G67</f>
        <v>0</v>
      </c>
      <c r="H65" s="17">
        <f t="shared" si="27"/>
        <v>1340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19.72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19.72</v>
      </c>
      <c r="AE65" s="8">
        <f t="shared" si="11"/>
        <v>19.72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19.72</v>
      </c>
      <c r="AL65" s="8">
        <f t="shared" si="35"/>
        <v>230.56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230.56</v>
      </c>
      <c r="AT65" s="8">
        <v>19.72</v>
      </c>
      <c r="AU65" s="8">
        <v>19.72</v>
      </c>
      <c r="AW65" s="207">
        <v>19.72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19.72</v>
      </c>
      <c r="BD65" s="207">
        <v>19.72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19.72</v>
      </c>
      <c r="BL65" s="8">
        <f t="shared" si="21"/>
        <v>19.72</v>
      </c>
      <c r="BM65" s="8">
        <f t="shared" si="22"/>
        <v>19.72</v>
      </c>
      <c r="BN65" s="8">
        <f t="shared" si="23"/>
        <v>19.72</v>
      </c>
      <c r="BO65" s="8">
        <f t="shared" si="24"/>
        <v>19.72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1020</v>
      </c>
      <c r="G66" s="16">
        <f>'[3]29'!G68</f>
        <v>0</v>
      </c>
      <c r="H66" s="17">
        <f t="shared" si="27"/>
        <v>1340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20.22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20.22</v>
      </c>
      <c r="AE66" s="8">
        <f t="shared" si="11"/>
        <v>20.22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20.22</v>
      </c>
      <c r="AL66" s="8">
        <f t="shared" si="35"/>
        <v>229.56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229.56</v>
      </c>
      <c r="AT66" s="8">
        <v>20.22</v>
      </c>
      <c r="AU66" s="8">
        <v>20.22</v>
      </c>
      <c r="AW66" s="207">
        <v>20.22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20.22</v>
      </c>
      <c r="BD66" s="207">
        <v>20.22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20.22</v>
      </c>
      <c r="BL66" s="8">
        <f t="shared" si="21"/>
        <v>20.22</v>
      </c>
      <c r="BM66" s="8">
        <f t="shared" si="22"/>
        <v>20.22</v>
      </c>
      <c r="BN66" s="8">
        <f t="shared" si="23"/>
        <v>20.22</v>
      </c>
      <c r="BO66" s="8">
        <f t="shared" si="24"/>
        <v>20.22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1020</v>
      </c>
      <c r="G67" s="16">
        <f>'[3]29'!G69</f>
        <v>0</v>
      </c>
      <c r="H67" s="17">
        <f t="shared" si="27"/>
        <v>1340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6.91</v>
      </c>
      <c r="AE67" s="8">
        <f t="shared" si="11"/>
        <v>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6.91</v>
      </c>
      <c r="AL67" s="8">
        <f t="shared" si="35"/>
        <v>256.17999999999995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256.17999999999995</v>
      </c>
      <c r="AT67" s="8">
        <v>6.91</v>
      </c>
      <c r="AU67" s="8">
        <v>6.91</v>
      </c>
      <c r="AW67" s="207">
        <v>6.91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6.91</v>
      </c>
      <c r="BD67" s="207">
        <v>6.91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6.91</v>
      </c>
      <c r="BL67" s="8">
        <f t="shared" si="21"/>
        <v>6.91</v>
      </c>
      <c r="BM67" s="8">
        <f t="shared" si="22"/>
        <v>6.91</v>
      </c>
      <c r="BN67" s="8">
        <f t="shared" si="23"/>
        <v>6.91</v>
      </c>
      <c r="BO67" s="8">
        <f t="shared" si="24"/>
        <v>6.91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1020</v>
      </c>
      <c r="G68" s="16">
        <f>'[3]29'!G70</f>
        <v>0</v>
      </c>
      <c r="H68" s="17">
        <f t="shared" si="27"/>
        <v>1340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6.41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6.41</v>
      </c>
      <c r="AE68" s="8">
        <f t="shared" ref="AE68:AE98" si="43">BD68</f>
        <v>6.41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6.41</v>
      </c>
      <c r="AL68" s="8">
        <f t="shared" si="35"/>
        <v>257.17999999999995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257.17999999999995</v>
      </c>
      <c r="AT68" s="8">
        <v>6.41</v>
      </c>
      <c r="AU68" s="8">
        <v>6.41</v>
      </c>
      <c r="AW68" s="207">
        <v>6.41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6.41</v>
      </c>
      <c r="BD68" s="207">
        <v>6.41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6.41</v>
      </c>
      <c r="BL68" s="8">
        <f t="shared" ref="BL68:BL98" si="53">AT68</f>
        <v>6.41</v>
      </c>
      <c r="BM68" s="8">
        <f t="shared" ref="BM68:BM98" si="54">AU68</f>
        <v>6.41</v>
      </c>
      <c r="BN68" s="8">
        <f t="shared" ref="BN68:BN98" si="55">BC68</f>
        <v>6.41</v>
      </c>
      <c r="BO68" s="8">
        <f t="shared" ref="BO68:BO98" si="56">BJ68</f>
        <v>6.41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1020</v>
      </c>
      <c r="G69" s="16">
        <f>'[3]29'!G71</f>
        <v>0</v>
      </c>
      <c r="H69" s="17">
        <f t="shared" ref="H69:H98" si="59">SUM(B69:G69)</f>
        <v>1340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5.41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5.41</v>
      </c>
      <c r="AE69" s="8">
        <f t="shared" si="43"/>
        <v>5.41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5.41</v>
      </c>
      <c r="AL69" s="8">
        <f t="shared" si="35"/>
        <v>259.17999999999995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259.17999999999995</v>
      </c>
      <c r="AT69" s="8">
        <v>5.41</v>
      </c>
      <c r="AU69" s="8">
        <v>5.41</v>
      </c>
      <c r="AW69" s="207">
        <v>5.41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5.41</v>
      </c>
      <c r="BD69" s="207">
        <v>5.41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5.41</v>
      </c>
      <c r="BL69" s="8">
        <f t="shared" si="53"/>
        <v>5.41</v>
      </c>
      <c r="BM69" s="8">
        <f t="shared" si="54"/>
        <v>5.41</v>
      </c>
      <c r="BN69" s="8">
        <f t="shared" si="55"/>
        <v>5.41</v>
      </c>
      <c r="BO69" s="8">
        <f t="shared" si="56"/>
        <v>5.41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1020</v>
      </c>
      <c r="G70" s="16">
        <f>'[3]29'!G72</f>
        <v>0</v>
      </c>
      <c r="H70" s="17">
        <f t="shared" si="59"/>
        <v>1340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4.91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4.91</v>
      </c>
      <c r="AE70" s="8">
        <f t="shared" si="43"/>
        <v>4.91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4.91</v>
      </c>
      <c r="AL70" s="8">
        <f t="shared" si="35"/>
        <v>260.17999999999995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260.17999999999995</v>
      </c>
      <c r="AT70" s="8">
        <v>4.91</v>
      </c>
      <c r="AU70" s="8">
        <v>4.91</v>
      </c>
      <c r="AW70" s="207">
        <v>4.91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4.91</v>
      </c>
      <c r="BD70" s="207">
        <v>4.91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4.91</v>
      </c>
      <c r="BL70" s="8">
        <f t="shared" si="53"/>
        <v>4.91</v>
      </c>
      <c r="BM70" s="8">
        <f t="shared" si="54"/>
        <v>4.91</v>
      </c>
      <c r="BN70" s="8">
        <f t="shared" si="55"/>
        <v>4.91</v>
      </c>
      <c r="BO70" s="8">
        <f t="shared" si="56"/>
        <v>4.91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1020</v>
      </c>
      <c r="G71" s="16">
        <f>'[3]29'!G73</f>
        <v>0</v>
      </c>
      <c r="H71" s="17">
        <f t="shared" si="59"/>
        <v>1340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3.91</v>
      </c>
      <c r="AE71" s="8">
        <f t="shared" si="43"/>
        <v>3.91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3.91</v>
      </c>
      <c r="AL71" s="8">
        <f t="shared" si="35"/>
        <v>262.17999999999995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262.17999999999995</v>
      </c>
      <c r="AT71" s="8">
        <v>3.91</v>
      </c>
      <c r="AU71" s="8">
        <v>3.91</v>
      </c>
      <c r="AW71" s="207">
        <v>3.91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3.91</v>
      </c>
      <c r="BD71" s="207">
        <v>3.91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3.91</v>
      </c>
      <c r="BL71" s="8">
        <f t="shared" si="53"/>
        <v>3.91</v>
      </c>
      <c r="BM71" s="8">
        <f t="shared" si="54"/>
        <v>3.91</v>
      </c>
      <c r="BN71" s="8">
        <f t="shared" si="55"/>
        <v>3.91</v>
      </c>
      <c r="BO71" s="8">
        <f t="shared" si="56"/>
        <v>3.91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1020</v>
      </c>
      <c r="G72" s="16">
        <f>'[3]29'!G74</f>
        <v>0</v>
      </c>
      <c r="H72" s="17">
        <f t="shared" si="59"/>
        <v>1340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2.91</v>
      </c>
      <c r="AE72" s="8">
        <f t="shared" si="43"/>
        <v>2.91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2.91</v>
      </c>
      <c r="AL72" s="8">
        <f t="shared" si="35"/>
        <v>264.17999999999995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264.17999999999995</v>
      </c>
      <c r="AT72" s="8">
        <v>2.91</v>
      </c>
      <c r="AU72" s="8">
        <v>2.91</v>
      </c>
      <c r="AW72" s="207">
        <v>2.91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2.91</v>
      </c>
      <c r="BD72" s="207">
        <v>2.91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2.91</v>
      </c>
      <c r="BL72" s="8">
        <f t="shared" si="53"/>
        <v>2.91</v>
      </c>
      <c r="BM72" s="8">
        <f t="shared" si="54"/>
        <v>2.91</v>
      </c>
      <c r="BN72" s="8">
        <f t="shared" si="55"/>
        <v>2.91</v>
      </c>
      <c r="BO72" s="8">
        <f t="shared" si="56"/>
        <v>2.91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1020</v>
      </c>
      <c r="G73" s="16">
        <f>'[3]29'!G75</f>
        <v>0</v>
      </c>
      <c r="H73" s="17">
        <f t="shared" si="59"/>
        <v>1340</v>
      </c>
      <c r="I73" s="15">
        <f>'[3]29'!J75</f>
        <v>316.17599999999999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316.17599999999999</v>
      </c>
      <c r="P73" s="18">
        <f>frq!C73</f>
        <v>1</v>
      </c>
      <c r="Q73" s="15">
        <f t="shared" si="33"/>
        <v>316.17599999999999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316.17599999999999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316.17599999999999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316.17599999999999</v>
      </c>
      <c r="AT73" s="8">
        <v>0</v>
      </c>
      <c r="AU73" s="8">
        <v>0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1020</v>
      </c>
      <c r="G74" s="16">
        <f>'[3]29'!G76</f>
        <v>0</v>
      </c>
      <c r="H74" s="17">
        <f t="shared" si="59"/>
        <v>1340</v>
      </c>
      <c r="I74" s="15">
        <f>'[3]29'!J76</f>
        <v>317.17599999999999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317.17599999999999</v>
      </c>
      <c r="P74" s="18">
        <f>frq!C74</f>
        <v>1</v>
      </c>
      <c r="Q74" s="15">
        <f t="shared" si="33"/>
        <v>317.17599999999999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317.17599999999999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317.17599999999999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317.17599999999999</v>
      </c>
      <c r="AT74" s="8">
        <v>0</v>
      </c>
      <c r="AU74" s="8">
        <v>0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1040</v>
      </c>
      <c r="G75" s="16">
        <f>'[3]29'!G77</f>
        <v>0</v>
      </c>
      <c r="H75" s="17">
        <f t="shared" si="59"/>
        <v>1360</v>
      </c>
      <c r="I75" s="15">
        <f>'[3]29'!J77</f>
        <v>316.17599999999999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316.17599999999999</v>
      </c>
      <c r="P75" s="18">
        <f>frq!C75</f>
        <v>1</v>
      </c>
      <c r="Q75" s="15">
        <f t="shared" si="33"/>
        <v>316.17599999999999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316.17599999999999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316.17599999999999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316.17599999999999</v>
      </c>
      <c r="AT75" s="8">
        <v>0</v>
      </c>
      <c r="AU75" s="8">
        <v>0</v>
      </c>
      <c r="AW75" s="207">
        <v>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0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1040</v>
      </c>
      <c r="G76" s="16">
        <f>'[3]29'!G78</f>
        <v>0</v>
      </c>
      <c r="H76" s="17">
        <f t="shared" si="59"/>
        <v>1360</v>
      </c>
      <c r="I76" s="15">
        <f>'[3]29'!J78</f>
        <v>317.17599999999999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317.17599999999999</v>
      </c>
      <c r="P76" s="18">
        <f>frq!C76</f>
        <v>1</v>
      </c>
      <c r="Q76" s="15">
        <f t="shared" si="33"/>
        <v>317.17599999999999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317.17599999999999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317.17599999999999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317.17599999999999</v>
      </c>
      <c r="AT76" s="8">
        <v>0</v>
      </c>
      <c r="AU76" s="8">
        <v>0</v>
      </c>
      <c r="AW76" s="207">
        <v>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0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1040</v>
      </c>
      <c r="G77" s="16">
        <f>'[3]29'!G79</f>
        <v>0</v>
      </c>
      <c r="H77" s="17">
        <f t="shared" si="59"/>
        <v>1360</v>
      </c>
      <c r="I77" s="15">
        <f>'[3]29'!J79</f>
        <v>270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13.22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13.22</v>
      </c>
      <c r="AE77" s="8">
        <f t="shared" si="43"/>
        <v>13.22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13.22</v>
      </c>
      <c r="AL77" s="8">
        <f t="shared" si="35"/>
        <v>243.55999999999997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243.55999999999997</v>
      </c>
      <c r="AT77" s="8">
        <v>0</v>
      </c>
      <c r="AU77" s="8">
        <v>0</v>
      </c>
      <c r="AW77" s="207">
        <v>13.22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13.22</v>
      </c>
      <c r="BD77" s="207">
        <v>13.22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13.22</v>
      </c>
      <c r="BL77" s="8">
        <f t="shared" si="53"/>
        <v>0</v>
      </c>
      <c r="BM77" s="8">
        <f t="shared" si="54"/>
        <v>0</v>
      </c>
      <c r="BN77" s="8">
        <f t="shared" si="55"/>
        <v>13.22</v>
      </c>
      <c r="BO77" s="8">
        <f t="shared" si="56"/>
        <v>13.22</v>
      </c>
      <c r="BP77" s="182">
        <f t="shared" si="57"/>
        <v>-13.22</v>
      </c>
      <c r="BQ77" s="182">
        <f t="shared" si="58"/>
        <v>-13.22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1040</v>
      </c>
      <c r="G78" s="16">
        <f>'[3]29'!G80</f>
        <v>0</v>
      </c>
      <c r="H78" s="17">
        <f t="shared" si="59"/>
        <v>1360</v>
      </c>
      <c r="I78" s="15">
        <f>'[3]29'!J80</f>
        <v>270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13.22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13.22</v>
      </c>
      <c r="AE78" s="8">
        <f t="shared" si="43"/>
        <v>13.22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13.22</v>
      </c>
      <c r="AL78" s="8">
        <f t="shared" si="35"/>
        <v>243.55999999999997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243.55999999999997</v>
      </c>
      <c r="AT78" s="8">
        <v>0</v>
      </c>
      <c r="AU78" s="8">
        <v>0</v>
      </c>
      <c r="AW78" s="207">
        <v>13.22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13.22</v>
      </c>
      <c r="BD78" s="207">
        <v>13.22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13.22</v>
      </c>
      <c r="BL78" s="8">
        <f t="shared" si="53"/>
        <v>0</v>
      </c>
      <c r="BM78" s="8">
        <f t="shared" si="54"/>
        <v>0</v>
      </c>
      <c r="BN78" s="8">
        <f t="shared" si="55"/>
        <v>13.22</v>
      </c>
      <c r="BO78" s="8">
        <f t="shared" si="56"/>
        <v>13.22</v>
      </c>
      <c r="BP78" s="182">
        <f t="shared" si="57"/>
        <v>-13.22</v>
      </c>
      <c r="BQ78" s="182">
        <f t="shared" si="58"/>
        <v>-13.22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1040</v>
      </c>
      <c r="G79" s="16">
        <f>'[3]29'!G81</f>
        <v>0</v>
      </c>
      <c r="H79" s="17">
        <f t="shared" si="59"/>
        <v>1360</v>
      </c>
      <c r="I79" s="15">
        <f>'[3]29'!J81</f>
        <v>270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13.22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13.22</v>
      </c>
      <c r="AE79" s="8">
        <f t="shared" si="43"/>
        <v>13.22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13.22</v>
      </c>
      <c r="AL79" s="8">
        <f t="shared" si="35"/>
        <v>243.55999999999997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243.55999999999997</v>
      </c>
      <c r="AT79" s="8">
        <v>0</v>
      </c>
      <c r="AU79" s="8">
        <v>0</v>
      </c>
      <c r="AW79" s="207">
        <v>13.22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13.22</v>
      </c>
      <c r="BD79" s="207">
        <v>13.22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13.22</v>
      </c>
      <c r="BL79" s="8">
        <f t="shared" si="53"/>
        <v>0</v>
      </c>
      <c r="BM79" s="8">
        <f t="shared" si="54"/>
        <v>0</v>
      </c>
      <c r="BN79" s="8">
        <f t="shared" si="55"/>
        <v>13.22</v>
      </c>
      <c r="BO79" s="8">
        <f t="shared" si="56"/>
        <v>13.22</v>
      </c>
      <c r="BP79" s="182">
        <f t="shared" si="57"/>
        <v>-13.22</v>
      </c>
      <c r="BQ79" s="182">
        <f t="shared" si="58"/>
        <v>-13.22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1040</v>
      </c>
      <c r="G80" s="16">
        <f>'[3]29'!G82</f>
        <v>0</v>
      </c>
      <c r="H80" s="17">
        <f t="shared" si="59"/>
        <v>1360</v>
      </c>
      <c r="I80" s="15">
        <f>'[3]29'!J82</f>
        <v>270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13.22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13.22</v>
      </c>
      <c r="AE80" s="8">
        <f t="shared" si="43"/>
        <v>13.22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13.22</v>
      </c>
      <c r="AL80" s="8">
        <f t="shared" si="35"/>
        <v>243.55999999999997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243.55999999999997</v>
      </c>
      <c r="AT80" s="8">
        <v>0</v>
      </c>
      <c r="AU80" s="8">
        <v>0</v>
      </c>
      <c r="AW80" s="207">
        <v>13.22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13.22</v>
      </c>
      <c r="BD80" s="207">
        <v>13.22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13.22</v>
      </c>
      <c r="BL80" s="8">
        <f t="shared" si="53"/>
        <v>0</v>
      </c>
      <c r="BM80" s="8">
        <f t="shared" si="54"/>
        <v>0</v>
      </c>
      <c r="BN80" s="8">
        <f t="shared" si="55"/>
        <v>13.22</v>
      </c>
      <c r="BO80" s="8">
        <f t="shared" si="56"/>
        <v>13.22</v>
      </c>
      <c r="BP80" s="182">
        <f t="shared" si="57"/>
        <v>-13.22</v>
      </c>
      <c r="BQ80" s="182">
        <f t="shared" si="58"/>
        <v>-13.22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1040</v>
      </c>
      <c r="G81" s="16">
        <f>'[3]29'!G83</f>
        <v>0</v>
      </c>
      <c r="H81" s="17">
        <f t="shared" si="59"/>
        <v>1360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13.22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13.22</v>
      </c>
      <c r="AE81" s="8">
        <f t="shared" si="43"/>
        <v>13.22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13.22</v>
      </c>
      <c r="AL81" s="8">
        <f t="shared" si="35"/>
        <v>243.55999999999997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243.55999999999997</v>
      </c>
      <c r="AT81" s="8">
        <v>13.22</v>
      </c>
      <c r="AU81" s="8">
        <v>13.22</v>
      </c>
      <c r="AW81" s="207">
        <v>13.22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13.22</v>
      </c>
      <c r="BD81" s="207">
        <v>13.22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13.22</v>
      </c>
      <c r="BL81" s="8">
        <f t="shared" si="53"/>
        <v>13.22</v>
      </c>
      <c r="BM81" s="8">
        <f t="shared" si="54"/>
        <v>13.22</v>
      </c>
      <c r="BN81" s="8">
        <f t="shared" si="55"/>
        <v>13.22</v>
      </c>
      <c r="BO81" s="8">
        <f t="shared" si="56"/>
        <v>13.22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1040</v>
      </c>
      <c r="G82" s="16">
        <f>'[3]29'!G84</f>
        <v>0</v>
      </c>
      <c r="H82" s="17">
        <f t="shared" si="59"/>
        <v>1360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13.22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13.22</v>
      </c>
      <c r="AE82" s="8">
        <f t="shared" si="43"/>
        <v>13.22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13.22</v>
      </c>
      <c r="AL82" s="8">
        <f t="shared" si="35"/>
        <v>243.55999999999997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243.55999999999997</v>
      </c>
      <c r="AT82" s="8">
        <v>13.22</v>
      </c>
      <c r="AU82" s="8">
        <v>13.22</v>
      </c>
      <c r="AW82" s="207">
        <v>13.22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13.22</v>
      </c>
      <c r="BD82" s="207">
        <v>13.22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13.22</v>
      </c>
      <c r="BL82" s="8">
        <f t="shared" si="53"/>
        <v>13.22</v>
      </c>
      <c r="BM82" s="8">
        <f t="shared" si="54"/>
        <v>13.22</v>
      </c>
      <c r="BN82" s="8">
        <f t="shared" si="55"/>
        <v>13.22</v>
      </c>
      <c r="BO82" s="8">
        <f t="shared" si="56"/>
        <v>13.22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1040</v>
      </c>
      <c r="G83" s="16">
        <f>'[3]29'!G85</f>
        <v>0</v>
      </c>
      <c r="H83" s="17">
        <f t="shared" si="59"/>
        <v>1360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1040</v>
      </c>
      <c r="G84" s="16">
        <f>'[3]29'!G86</f>
        <v>0</v>
      </c>
      <c r="H84" s="17">
        <f t="shared" si="59"/>
        <v>1360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1040</v>
      </c>
      <c r="G85" s="16">
        <f>'[3]29'!G87</f>
        <v>0</v>
      </c>
      <c r="H85" s="17">
        <f t="shared" si="59"/>
        <v>1360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1040</v>
      </c>
      <c r="G86" s="16">
        <f>'[3]29'!G88</f>
        <v>0</v>
      </c>
      <c r="H86" s="17">
        <f t="shared" si="59"/>
        <v>1360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1040</v>
      </c>
      <c r="G87" s="16">
        <f>'[3]29'!G89</f>
        <v>0</v>
      </c>
      <c r="H87" s="17">
        <f t="shared" si="59"/>
        <v>1360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1040</v>
      </c>
      <c r="G88" s="16">
        <f>'[3]29'!G90</f>
        <v>0</v>
      </c>
      <c r="H88" s="17">
        <f t="shared" si="59"/>
        <v>1360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25.57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25.57</v>
      </c>
      <c r="AE88" s="8">
        <f t="shared" si="43"/>
        <v>25.57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25.57</v>
      </c>
      <c r="AL88" s="8">
        <f t="shared" si="35"/>
        <v>218.86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218.86</v>
      </c>
      <c r="AT88" s="8">
        <v>25.57</v>
      </c>
      <c r="AU88" s="8">
        <v>25.57</v>
      </c>
      <c r="AW88" s="207">
        <v>25.57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25.57</v>
      </c>
      <c r="BD88" s="207">
        <v>25.57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25.57</v>
      </c>
      <c r="BL88" s="8">
        <f t="shared" si="53"/>
        <v>25.57</v>
      </c>
      <c r="BM88" s="8">
        <f t="shared" si="54"/>
        <v>25.57</v>
      </c>
      <c r="BN88" s="8">
        <f t="shared" si="55"/>
        <v>25.57</v>
      </c>
      <c r="BO88" s="8">
        <f t="shared" si="56"/>
        <v>25.57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1040</v>
      </c>
      <c r="G89" s="16">
        <f>'[3]29'!G91</f>
        <v>0</v>
      </c>
      <c r="H89" s="17">
        <f t="shared" si="59"/>
        <v>1360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1040</v>
      </c>
      <c r="G90" s="16">
        <f>'[3]29'!G92</f>
        <v>0</v>
      </c>
      <c r="H90" s="17">
        <f t="shared" si="59"/>
        <v>1360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1040</v>
      </c>
      <c r="G91" s="16">
        <f>'[3]29'!G93</f>
        <v>0</v>
      </c>
      <c r="H91" s="17">
        <f t="shared" si="59"/>
        <v>1360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1040</v>
      </c>
      <c r="G92" s="16">
        <f>'[3]29'!G94</f>
        <v>0</v>
      </c>
      <c r="H92" s="17">
        <f t="shared" si="59"/>
        <v>1360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1040</v>
      </c>
      <c r="G93" s="16">
        <f>'[3]29'!G95</f>
        <v>0</v>
      </c>
      <c r="H93" s="17">
        <f t="shared" si="59"/>
        <v>1360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1040</v>
      </c>
      <c r="G94" s="16">
        <f>'[3]29'!G96</f>
        <v>0</v>
      </c>
      <c r="H94" s="17">
        <f t="shared" si="59"/>
        <v>1360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1040</v>
      </c>
      <c r="G95" s="16">
        <f>'[3]29'!G97</f>
        <v>0</v>
      </c>
      <c r="H95" s="17">
        <f t="shared" si="59"/>
        <v>1360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1040</v>
      </c>
      <c r="G96" s="16">
        <f>'[3]29'!G98</f>
        <v>0</v>
      </c>
      <c r="H96" s="17">
        <f t="shared" si="59"/>
        <v>1360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1040</v>
      </c>
      <c r="G97" s="16">
        <f>'[3]29'!G99</f>
        <v>0</v>
      </c>
      <c r="H97" s="17">
        <f t="shared" si="59"/>
        <v>1360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1040</v>
      </c>
      <c r="G98" s="16">
        <f>'[3]29'!G100</f>
        <v>0</v>
      </c>
      <c r="H98" s="17">
        <f t="shared" si="59"/>
        <v>1360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6.6138639999999977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6.6138639999999977</v>
      </c>
      <c r="P99" s="15">
        <f t="shared" si="62"/>
        <v>2.4E-2</v>
      </c>
      <c r="Q99" s="15">
        <f t="shared" si="62"/>
        <v>6.6138639999999977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6.6138639999999977</v>
      </c>
      <c r="X99" s="15">
        <f t="shared" si="62"/>
        <v>0.54878499999999997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0.54878499999999997</v>
      </c>
      <c r="AE99" s="15">
        <f t="shared" si="62"/>
        <v>0.40633500000000033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0.40633500000000033</v>
      </c>
      <c r="AL99" s="15">
        <f t="shared" si="62"/>
        <v>5.6587440000000031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5.6587440000000031</v>
      </c>
      <c r="AS99" s="15">
        <f t="shared" si="62"/>
        <v>0</v>
      </c>
      <c r="AT99" s="15">
        <f t="shared" si="62"/>
        <v>0.54774749999999983</v>
      </c>
      <c r="AU99" s="15">
        <f t="shared" si="62"/>
        <v>0.42098250000000031</v>
      </c>
      <c r="AV99" s="15">
        <f t="shared" si="62"/>
        <v>0</v>
      </c>
      <c r="AW99" s="15">
        <f t="shared" si="62"/>
        <v>0.54878499999999997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0.54878499999999997</v>
      </c>
      <c r="BD99" s="15">
        <f t="shared" si="62"/>
        <v>0.40633500000000033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0.40633500000000033</v>
      </c>
      <c r="BK99" s="15"/>
      <c r="BL99" s="15">
        <f t="shared" si="63"/>
        <v>0.54774749999999983</v>
      </c>
      <c r="BM99" s="15">
        <f t="shared" si="63"/>
        <v>0.42098250000000031</v>
      </c>
      <c r="BN99" s="15">
        <f t="shared" si="63"/>
        <v>0.54878499999999997</v>
      </c>
      <c r="BO99" s="15">
        <f t="shared" si="63"/>
        <v>0.40633500000000033</v>
      </c>
      <c r="BP99" s="15">
        <f t="shared" si="63"/>
        <v>-1.0374999999999987E-3</v>
      </c>
      <c r="BQ99" s="15">
        <f t="shared" si="63"/>
        <v>1.4647500000000001E-2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15.67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15.678123379989634</v>
      </c>
      <c r="Q3">
        <v>8.8445826853291862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15.67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15.678123379989634</v>
      </c>
      <c r="Q4">
        <v>8.8445826853291862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15.67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15.678123379989634</v>
      </c>
      <c r="Q5">
        <v>8.8445826853291862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15.67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15.678123379989634</v>
      </c>
      <c r="Q6">
        <v>8.8445826853291862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15.67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15.678123379989634</v>
      </c>
      <c r="Q7">
        <v>8.8445826853291862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15.67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38.58</v>
      </c>
      <c r="O8" s="154">
        <f t="shared" si="1"/>
        <v>2.0000000000003126E-2</v>
      </c>
      <c r="P8">
        <v>15.678123379989634</v>
      </c>
      <c r="Q8">
        <v>8.8445826853291862</v>
      </c>
      <c r="R8">
        <v>0</v>
      </c>
      <c r="S8">
        <v>2.0710730948678071</v>
      </c>
      <c r="T8">
        <v>12.006220839813375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15.67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38.58</v>
      </c>
      <c r="O9" s="154">
        <f t="shared" si="1"/>
        <v>2.0000000000003126E-2</v>
      </c>
      <c r="P9">
        <v>15.678123379989634</v>
      </c>
      <c r="Q9">
        <v>8.8445826853291862</v>
      </c>
      <c r="R9">
        <v>0</v>
      </c>
      <c r="S9">
        <v>2.0710730948678071</v>
      </c>
      <c r="T9">
        <v>12.006220839813375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15.67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38.58</v>
      </c>
      <c r="O10" s="154">
        <f t="shared" si="1"/>
        <v>2.0000000000003126E-2</v>
      </c>
      <c r="P10">
        <v>15.678123379989634</v>
      </c>
      <c r="Q10">
        <v>8.8445826853291862</v>
      </c>
      <c r="R10">
        <v>0</v>
      </c>
      <c r="S10">
        <v>2.0710730948678071</v>
      </c>
      <c r="T10">
        <v>12.006220839813375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15.67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38.58</v>
      </c>
      <c r="O11" s="154">
        <f t="shared" si="1"/>
        <v>2.0000000000003126E-2</v>
      </c>
      <c r="P11">
        <v>15.678123379989634</v>
      </c>
      <c r="Q11">
        <v>8.8445826853291862</v>
      </c>
      <c r="R11">
        <v>0</v>
      </c>
      <c r="S11">
        <v>2.0710730948678071</v>
      </c>
      <c r="T11">
        <v>12.006220839813375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15.67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38.58</v>
      </c>
      <c r="O12" s="154">
        <f t="shared" si="1"/>
        <v>2.0000000000003126E-2</v>
      </c>
      <c r="P12">
        <v>15.678123379989634</v>
      </c>
      <c r="Q12">
        <v>8.8445826853291862</v>
      </c>
      <c r="R12">
        <v>0</v>
      </c>
      <c r="S12">
        <v>2.0710730948678071</v>
      </c>
      <c r="T12">
        <v>12.006220839813375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15.67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38.58</v>
      </c>
      <c r="O13" s="154">
        <f t="shared" si="1"/>
        <v>2.0000000000003126E-2</v>
      </c>
      <c r="P13">
        <v>15.678123379989634</v>
      </c>
      <c r="Q13">
        <v>8.8445826853291862</v>
      </c>
      <c r="R13">
        <v>0</v>
      </c>
      <c r="S13">
        <v>2.0710730948678071</v>
      </c>
      <c r="T13">
        <v>12.006220839813375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15.67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38.58</v>
      </c>
      <c r="O14" s="154">
        <f t="shared" si="1"/>
        <v>2.0000000000003126E-2</v>
      </c>
      <c r="P14">
        <v>15.678123379989634</v>
      </c>
      <c r="Q14">
        <v>8.8445826853291862</v>
      </c>
      <c r="R14">
        <v>0</v>
      </c>
      <c r="S14">
        <v>2.0710730948678071</v>
      </c>
      <c r="T14">
        <v>12.006220839813375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15.67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38.58</v>
      </c>
      <c r="O15" s="154">
        <f t="shared" si="1"/>
        <v>2.0000000000003126E-2</v>
      </c>
      <c r="P15">
        <v>15.678123379989634</v>
      </c>
      <c r="Q15">
        <v>8.8445826853291862</v>
      </c>
      <c r="R15">
        <v>0</v>
      </c>
      <c r="S15">
        <v>2.0710730948678071</v>
      </c>
      <c r="T15">
        <v>12.006220839813375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15.67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38.58</v>
      </c>
      <c r="O16" s="154">
        <f t="shared" si="1"/>
        <v>2.0000000000003126E-2</v>
      </c>
      <c r="P16">
        <v>15.678123379989634</v>
      </c>
      <c r="Q16">
        <v>8.8445826853291862</v>
      </c>
      <c r="R16">
        <v>0</v>
      </c>
      <c r="S16">
        <v>2.0710730948678071</v>
      </c>
      <c r="T16">
        <v>12.006220839813375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15.67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38.58</v>
      </c>
      <c r="O17" s="154">
        <f t="shared" si="1"/>
        <v>2.0000000000003126E-2</v>
      </c>
      <c r="P17">
        <v>15.678123379989634</v>
      </c>
      <c r="Q17">
        <v>8.8445826853291862</v>
      </c>
      <c r="R17">
        <v>0</v>
      </c>
      <c r="S17">
        <v>2.0710730948678071</v>
      </c>
      <c r="T17">
        <v>12.006220839813375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15.67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38.58</v>
      </c>
      <c r="O18" s="154">
        <f t="shared" si="1"/>
        <v>2.0000000000003126E-2</v>
      </c>
      <c r="P18">
        <v>15.678123379989634</v>
      </c>
      <c r="Q18">
        <v>8.8445826853291862</v>
      </c>
      <c r="R18">
        <v>0</v>
      </c>
      <c r="S18">
        <v>2.0710730948678071</v>
      </c>
      <c r="T18">
        <v>12.006220839813375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15.67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38.58</v>
      </c>
      <c r="O19" s="154">
        <f t="shared" si="1"/>
        <v>2.0000000000003126E-2</v>
      </c>
      <c r="P19">
        <v>15.678123379989634</v>
      </c>
      <c r="Q19">
        <v>8.8445826853291862</v>
      </c>
      <c r="R19">
        <v>0</v>
      </c>
      <c r="S19">
        <v>2.0710730948678071</v>
      </c>
      <c r="T19">
        <v>12.006220839813375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15.67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38.58</v>
      </c>
      <c r="O20" s="154">
        <f t="shared" si="1"/>
        <v>2.0000000000003126E-2</v>
      </c>
      <c r="P20">
        <v>15.678123379989634</v>
      </c>
      <c r="Q20">
        <v>8.8445826853291862</v>
      </c>
      <c r="R20">
        <v>0</v>
      </c>
      <c r="S20">
        <v>2.0710730948678071</v>
      </c>
      <c r="T20">
        <v>12.006220839813375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15.67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38.58</v>
      </c>
      <c r="O21" s="154">
        <f t="shared" si="1"/>
        <v>2.0000000000003126E-2</v>
      </c>
      <c r="P21">
        <v>15.678123379989634</v>
      </c>
      <c r="Q21">
        <v>8.8445826853291862</v>
      </c>
      <c r="R21">
        <v>0</v>
      </c>
      <c r="S21">
        <v>2.0710730948678071</v>
      </c>
      <c r="T21">
        <v>12.006220839813375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15.67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38.58</v>
      </c>
      <c r="O22" s="154">
        <f t="shared" si="1"/>
        <v>2.0000000000003126E-2</v>
      </c>
      <c r="P22">
        <v>15.678123379989634</v>
      </c>
      <c r="Q22">
        <v>8.8445826853291862</v>
      </c>
      <c r="R22">
        <v>0</v>
      </c>
      <c r="S22">
        <v>2.0710730948678071</v>
      </c>
      <c r="T22">
        <v>12.006220839813375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15.67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38.58</v>
      </c>
      <c r="O23" s="154">
        <f t="shared" si="1"/>
        <v>2.0000000000003126E-2</v>
      </c>
      <c r="P23">
        <v>15.678123379989634</v>
      </c>
      <c r="Q23">
        <v>8.8445826853291862</v>
      </c>
      <c r="R23">
        <v>0</v>
      </c>
      <c r="S23">
        <v>2.0710730948678071</v>
      </c>
      <c r="T23">
        <v>12.006220839813375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15.67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38.58</v>
      </c>
      <c r="O24" s="154">
        <f t="shared" si="1"/>
        <v>2.0000000000003126E-2</v>
      </c>
      <c r="P24">
        <v>15.678123379989634</v>
      </c>
      <c r="Q24">
        <v>8.8445826853291862</v>
      </c>
      <c r="R24">
        <v>0</v>
      </c>
      <c r="S24">
        <v>2.0710730948678071</v>
      </c>
      <c r="T24">
        <v>12.006220839813375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15.67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38.58</v>
      </c>
      <c r="O25" s="154">
        <f t="shared" si="1"/>
        <v>2.0000000000003126E-2</v>
      </c>
      <c r="P25">
        <v>15.678123379989634</v>
      </c>
      <c r="Q25">
        <v>8.8445826853291862</v>
      </c>
      <c r="R25">
        <v>0</v>
      </c>
      <c r="S25">
        <v>2.0710730948678071</v>
      </c>
      <c r="T25">
        <v>12.006220839813375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15.67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38.58</v>
      </c>
      <c r="O26" s="154">
        <f t="shared" si="1"/>
        <v>2.0000000000003126E-2</v>
      </c>
      <c r="P26">
        <v>15.678123379989634</v>
      </c>
      <c r="Q26">
        <v>8.8445826853291862</v>
      </c>
      <c r="R26">
        <v>0</v>
      </c>
      <c r="S26">
        <v>2.0710730948678071</v>
      </c>
      <c r="T26">
        <v>12.006220839813375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15.67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38.58</v>
      </c>
      <c r="O27" s="154">
        <f t="shared" si="1"/>
        <v>2.0000000000003126E-2</v>
      </c>
      <c r="P27">
        <v>15.678123379989634</v>
      </c>
      <c r="Q27">
        <v>8.8445826853291862</v>
      </c>
      <c r="R27">
        <v>0</v>
      </c>
      <c r="S27">
        <v>2.0710730948678071</v>
      </c>
      <c r="T27">
        <v>12.006220839813375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15.67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38.58</v>
      </c>
      <c r="O28" s="154">
        <f t="shared" si="1"/>
        <v>2.0000000000003126E-2</v>
      </c>
      <c r="P28">
        <v>15.678123379989634</v>
      </c>
      <c r="Q28">
        <v>8.8445826853291862</v>
      </c>
      <c r="R28">
        <v>0</v>
      </c>
      <c r="S28">
        <v>2.0710730948678071</v>
      </c>
      <c r="T28">
        <v>12.006220839813375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15.67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38.58</v>
      </c>
      <c r="O29" s="154">
        <f t="shared" si="1"/>
        <v>2.0000000000003126E-2</v>
      </c>
      <c r="P29">
        <v>15.678123379989634</v>
      </c>
      <c r="Q29">
        <v>8.8445826853291862</v>
      </c>
      <c r="R29">
        <v>0</v>
      </c>
      <c r="S29">
        <v>2.0710730948678071</v>
      </c>
      <c r="T29">
        <v>12.006220839813375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15.67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38.58</v>
      </c>
      <c r="O30" s="154">
        <f t="shared" si="1"/>
        <v>2.0000000000003126E-2</v>
      </c>
      <c r="P30">
        <v>15.678123379989634</v>
      </c>
      <c r="Q30">
        <v>8.8445826853291862</v>
      </c>
      <c r="R30">
        <v>0</v>
      </c>
      <c r="S30">
        <v>2.0710730948678071</v>
      </c>
      <c r="T30">
        <v>12.006220839813375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15.67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38.58</v>
      </c>
      <c r="O31" s="154">
        <f t="shared" si="1"/>
        <v>2.0000000000003126E-2</v>
      </c>
      <c r="P31">
        <v>15.678123379989634</v>
      </c>
      <c r="Q31">
        <v>8.8445826853291862</v>
      </c>
      <c r="R31">
        <v>0</v>
      </c>
      <c r="S31">
        <v>2.0710730948678071</v>
      </c>
      <c r="T31">
        <v>12.006220839813375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15.67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38.58</v>
      </c>
      <c r="O32" s="154">
        <f t="shared" si="1"/>
        <v>2.0000000000003126E-2</v>
      </c>
      <c r="P32">
        <v>15.678123379989634</v>
      </c>
      <c r="Q32">
        <v>8.8445826853291862</v>
      </c>
      <c r="R32">
        <v>0</v>
      </c>
      <c r="S32">
        <v>2.0710730948678071</v>
      </c>
      <c r="T32">
        <v>12.006220839813375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15.67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38.58</v>
      </c>
      <c r="O33" s="154">
        <f t="shared" si="1"/>
        <v>2.0000000000003126E-2</v>
      </c>
      <c r="P33">
        <v>15.678123379989634</v>
      </c>
      <c r="Q33">
        <v>8.8445826853291862</v>
      </c>
      <c r="R33">
        <v>0</v>
      </c>
      <c r="S33">
        <v>2.0710730948678071</v>
      </c>
      <c r="T33">
        <v>12.006220839813375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15.67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38.58</v>
      </c>
      <c r="O34" s="154">
        <f t="shared" si="1"/>
        <v>2.0000000000003126E-2</v>
      </c>
      <c r="P34">
        <v>15.678123379989634</v>
      </c>
      <c r="Q34">
        <v>8.8445826853291862</v>
      </c>
      <c r="R34">
        <v>0</v>
      </c>
      <c r="S34">
        <v>2.0710730948678071</v>
      </c>
      <c r="T34">
        <v>12.006220839813375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15.67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38.58</v>
      </c>
      <c r="O35" s="154">
        <f t="shared" si="1"/>
        <v>2.0000000000003126E-2</v>
      </c>
      <c r="P35">
        <v>15.678123379989634</v>
      </c>
      <c r="Q35">
        <v>8.8445826853291862</v>
      </c>
      <c r="R35">
        <v>0</v>
      </c>
      <c r="S35">
        <v>2.0710730948678071</v>
      </c>
      <c r="T35">
        <v>12.006220839813375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15.67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38.58</v>
      </c>
      <c r="O36" s="154">
        <f t="shared" si="1"/>
        <v>2.0000000000003126E-2</v>
      </c>
      <c r="P36">
        <v>15.678123379989634</v>
      </c>
      <c r="Q36">
        <v>8.8445826853291862</v>
      </c>
      <c r="R36">
        <v>0</v>
      </c>
      <c r="S36">
        <v>2.0710730948678071</v>
      </c>
      <c r="T36">
        <v>12.006220839813375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15.67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38.58</v>
      </c>
      <c r="O37" s="154">
        <f t="shared" si="1"/>
        <v>2.0000000000003126E-2</v>
      </c>
      <c r="P37">
        <v>15.678123379989634</v>
      </c>
      <c r="Q37">
        <v>8.8445826853291862</v>
      </c>
      <c r="R37">
        <v>0</v>
      </c>
      <c r="S37">
        <v>2.0710730948678071</v>
      </c>
      <c r="T37">
        <v>12.006220839813375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15.67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38.58</v>
      </c>
      <c r="O38" s="154">
        <f t="shared" si="1"/>
        <v>2.0000000000003126E-2</v>
      </c>
      <c r="P38">
        <v>15.678123379989634</v>
      </c>
      <c r="Q38">
        <v>8.8445826853291862</v>
      </c>
      <c r="R38">
        <v>0</v>
      </c>
      <c r="S38">
        <v>2.0710730948678071</v>
      </c>
      <c r="T38">
        <v>12.006220839813375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15.67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38.58</v>
      </c>
      <c r="O39" s="154">
        <f t="shared" si="1"/>
        <v>-0.28000000000000114</v>
      </c>
      <c r="P39">
        <v>15.556272680145153</v>
      </c>
      <c r="Q39">
        <v>8.7758424053913942</v>
      </c>
      <c r="R39">
        <v>0</v>
      </c>
      <c r="S39">
        <v>2.0549766718506994</v>
      </c>
      <c r="T39">
        <v>11.912908242612753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15.67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38.58</v>
      </c>
      <c r="O40" s="154">
        <f t="shared" si="1"/>
        <v>-0.28000000000000114</v>
      </c>
      <c r="P40">
        <v>15.556272680145153</v>
      </c>
      <c r="Q40">
        <v>8.7758424053913942</v>
      </c>
      <c r="R40">
        <v>0</v>
      </c>
      <c r="S40">
        <v>2.0549766718506994</v>
      </c>
      <c r="T40">
        <v>11.912908242612753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15.67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38.58</v>
      </c>
      <c r="O41" s="154">
        <f t="shared" si="1"/>
        <v>-0.28000000000000114</v>
      </c>
      <c r="P41">
        <v>15.556272680145153</v>
      </c>
      <c r="Q41">
        <v>8.7758424053913942</v>
      </c>
      <c r="R41">
        <v>0</v>
      </c>
      <c r="S41">
        <v>2.0549766718506994</v>
      </c>
      <c r="T41">
        <v>11.912908242612753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15.67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38.58</v>
      </c>
      <c r="O42" s="154">
        <f t="shared" si="1"/>
        <v>-0.28000000000000114</v>
      </c>
      <c r="P42">
        <v>15.556272680145153</v>
      </c>
      <c r="Q42">
        <v>8.7758424053913942</v>
      </c>
      <c r="R42">
        <v>0</v>
      </c>
      <c r="S42">
        <v>2.0549766718506994</v>
      </c>
      <c r="T42">
        <v>11.912908242612753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15.67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38.58</v>
      </c>
      <c r="O43" s="154">
        <f t="shared" si="1"/>
        <v>-0.28000000000000114</v>
      </c>
      <c r="P43">
        <v>15.556272680145153</v>
      </c>
      <c r="Q43">
        <v>8.7758424053913942</v>
      </c>
      <c r="R43">
        <v>0</v>
      </c>
      <c r="S43">
        <v>2.0549766718506994</v>
      </c>
      <c r="T43">
        <v>11.912908242612753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6.13</v>
      </c>
      <c r="J44">
        <f>BYPL_EOD!AC44+BYPL_EOD!AD44</f>
        <v>22.09</v>
      </c>
      <c r="K44">
        <f>MES_EOD!AC44+MES_EOD!AD44</f>
        <v>0</v>
      </c>
      <c r="L44">
        <f>NDMC_EOD!AC44+NDMC_EOD!AD44</f>
        <v>1.59</v>
      </c>
      <c r="M44">
        <f>TPDDL_EOD!AC44+TPDDL_EOD!AD44</f>
        <v>9.19</v>
      </c>
      <c r="N44">
        <f t="shared" si="0"/>
        <v>39</v>
      </c>
      <c r="O44" s="154">
        <f t="shared" si="1"/>
        <v>-0.70000000000000284</v>
      </c>
      <c r="P44">
        <v>6.0199743589743582</v>
      </c>
      <c r="Q44">
        <v>21.693512820512819</v>
      </c>
      <c r="R44">
        <v>0</v>
      </c>
      <c r="S44">
        <v>1.5614615384615385</v>
      </c>
      <c r="T44">
        <v>9.0250512820512814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6.13</v>
      </c>
      <c r="J45">
        <f>BYPL_EOD!AC45+BYPL_EOD!AD45</f>
        <v>22.09</v>
      </c>
      <c r="K45">
        <f>MES_EOD!AC45+MES_EOD!AD45</f>
        <v>0</v>
      </c>
      <c r="L45">
        <f>NDMC_EOD!AC45+NDMC_EOD!AD45</f>
        <v>1.59</v>
      </c>
      <c r="M45">
        <f>TPDDL_EOD!AC45+TPDDL_EOD!AD45</f>
        <v>9.19</v>
      </c>
      <c r="N45">
        <f t="shared" si="0"/>
        <v>39</v>
      </c>
      <c r="O45" s="154">
        <f t="shared" si="1"/>
        <v>-0.70000000000000284</v>
      </c>
      <c r="P45">
        <v>6.0199743589743582</v>
      </c>
      <c r="Q45">
        <v>21.693512820512819</v>
      </c>
      <c r="R45">
        <v>0</v>
      </c>
      <c r="S45">
        <v>1.5614615384615385</v>
      </c>
      <c r="T45">
        <v>9.0250512820512814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6.13</v>
      </c>
      <c r="J46">
        <f>BYPL_EOD!AC46+BYPL_EOD!AD46</f>
        <v>22.09</v>
      </c>
      <c r="K46">
        <f>MES_EOD!AC46+MES_EOD!AD46</f>
        <v>0</v>
      </c>
      <c r="L46">
        <f>NDMC_EOD!AC46+NDMC_EOD!AD46</f>
        <v>1.59</v>
      </c>
      <c r="M46">
        <f>TPDDL_EOD!AC46+TPDDL_EOD!AD46</f>
        <v>9.19</v>
      </c>
      <c r="N46">
        <f t="shared" si="0"/>
        <v>39</v>
      </c>
      <c r="O46" s="154">
        <f t="shared" si="1"/>
        <v>-0.70000000000000284</v>
      </c>
      <c r="P46">
        <v>6.0199743589743582</v>
      </c>
      <c r="Q46">
        <v>21.693512820512819</v>
      </c>
      <c r="R46">
        <v>0</v>
      </c>
      <c r="S46">
        <v>1.5614615384615385</v>
      </c>
      <c r="T46">
        <v>9.0250512820512814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15.67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38.58</v>
      </c>
      <c r="O47" s="154">
        <f t="shared" si="1"/>
        <v>-0.28000000000000114</v>
      </c>
      <c r="P47">
        <v>15.556272680145153</v>
      </c>
      <c r="Q47">
        <v>8.7758424053913942</v>
      </c>
      <c r="R47">
        <v>0</v>
      </c>
      <c r="S47">
        <v>2.0549766718506994</v>
      </c>
      <c r="T47">
        <v>11.912908242612753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6.8</v>
      </c>
      <c r="J48">
        <f>BYPL_EOD!AC48+BYPL_EOD!AD48</f>
        <v>20.25</v>
      </c>
      <c r="K48">
        <f>MES_EOD!AC48+MES_EOD!AD48</f>
        <v>0</v>
      </c>
      <c r="L48">
        <f>NDMC_EOD!AC48+NDMC_EOD!AD48</f>
        <v>1.76</v>
      </c>
      <c r="M48">
        <f>TPDDL_EOD!AC48+TPDDL_EOD!AD48</f>
        <v>10.19</v>
      </c>
      <c r="N48">
        <f t="shared" si="0"/>
        <v>39</v>
      </c>
      <c r="O48" s="154">
        <f t="shared" si="1"/>
        <v>-0.70000000000000284</v>
      </c>
      <c r="P48">
        <v>6.6779487179487171</v>
      </c>
      <c r="Q48">
        <v>19.886538461538461</v>
      </c>
      <c r="R48">
        <v>0</v>
      </c>
      <c r="S48">
        <v>1.7284102564102564</v>
      </c>
      <c r="T48">
        <v>10.007102564102563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6.8</v>
      </c>
      <c r="J49">
        <f>BYPL_EOD!AC49+BYPL_EOD!AD49</f>
        <v>20.25</v>
      </c>
      <c r="K49">
        <f>MES_EOD!AC49+MES_EOD!AD49</f>
        <v>0</v>
      </c>
      <c r="L49">
        <f>NDMC_EOD!AC49+NDMC_EOD!AD49</f>
        <v>1.76</v>
      </c>
      <c r="M49">
        <f>TPDDL_EOD!AC49+TPDDL_EOD!AD49</f>
        <v>10.19</v>
      </c>
      <c r="N49">
        <f t="shared" si="0"/>
        <v>39</v>
      </c>
      <c r="O49" s="154">
        <f t="shared" si="1"/>
        <v>-0.70000000000000284</v>
      </c>
      <c r="P49">
        <v>6.6779487179487171</v>
      </c>
      <c r="Q49">
        <v>19.886538461538461</v>
      </c>
      <c r="R49">
        <v>0</v>
      </c>
      <c r="S49">
        <v>1.7284102564102564</v>
      </c>
      <c r="T49">
        <v>10.007102564102563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15.67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38.58</v>
      </c>
      <c r="O50" s="154">
        <f t="shared" si="1"/>
        <v>-0.28000000000000114</v>
      </c>
      <c r="P50">
        <v>15.556272680145153</v>
      </c>
      <c r="Q50">
        <v>8.7758424053913942</v>
      </c>
      <c r="R50">
        <v>0</v>
      </c>
      <c r="S50">
        <v>2.0549766718506994</v>
      </c>
      <c r="T50">
        <v>11.912908242612753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6.8</v>
      </c>
      <c r="J51">
        <f>BYPL_EOD!AC51+BYPL_EOD!AD51</f>
        <v>20.25</v>
      </c>
      <c r="K51">
        <f>MES_EOD!AC51+MES_EOD!AD51</f>
        <v>0</v>
      </c>
      <c r="L51">
        <f>NDMC_EOD!AC51+NDMC_EOD!AD51</f>
        <v>1.76</v>
      </c>
      <c r="M51">
        <f>TPDDL_EOD!AC51+TPDDL_EOD!AD51</f>
        <v>10.19</v>
      </c>
      <c r="N51">
        <f t="shared" si="0"/>
        <v>39</v>
      </c>
      <c r="O51" s="154">
        <f t="shared" si="1"/>
        <v>-0.70000000000000284</v>
      </c>
      <c r="P51">
        <v>6.6779487179487171</v>
      </c>
      <c r="Q51">
        <v>19.886538461538461</v>
      </c>
      <c r="R51">
        <v>0</v>
      </c>
      <c r="S51">
        <v>1.7284102564102564</v>
      </c>
      <c r="T51">
        <v>10.007102564102563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6.8</v>
      </c>
      <c r="J52">
        <f>BYPL_EOD!AC52+BYPL_EOD!AD52</f>
        <v>20.25</v>
      </c>
      <c r="K52">
        <f>MES_EOD!AC52+MES_EOD!AD52</f>
        <v>0</v>
      </c>
      <c r="L52">
        <f>NDMC_EOD!AC52+NDMC_EOD!AD52</f>
        <v>1.76</v>
      </c>
      <c r="M52">
        <f>TPDDL_EOD!AC52+TPDDL_EOD!AD52</f>
        <v>10.19</v>
      </c>
      <c r="N52">
        <f t="shared" si="0"/>
        <v>39</v>
      </c>
      <c r="O52" s="154">
        <f t="shared" si="1"/>
        <v>-0.70000000000000284</v>
      </c>
      <c r="P52">
        <v>6.6779487179487171</v>
      </c>
      <c r="Q52">
        <v>19.886538461538461</v>
      </c>
      <c r="R52">
        <v>0</v>
      </c>
      <c r="S52">
        <v>1.7284102564102564</v>
      </c>
      <c r="T52">
        <v>10.007102564102563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5.58</v>
      </c>
      <c r="J53">
        <f>BYPL_EOD!AC53+BYPL_EOD!AD53</f>
        <v>23.61</v>
      </c>
      <c r="K53">
        <f>MES_EOD!AC53+MES_EOD!AD53</f>
        <v>0</v>
      </c>
      <c r="L53">
        <f>NDMC_EOD!AC53+NDMC_EOD!AD53</f>
        <v>1.44</v>
      </c>
      <c r="M53">
        <f>TPDDL_EOD!AC53+TPDDL_EOD!AD53</f>
        <v>8.3699999999999992</v>
      </c>
      <c r="N53">
        <f t="shared" si="0"/>
        <v>39</v>
      </c>
      <c r="O53" s="154">
        <f t="shared" si="1"/>
        <v>-0.70000000000000284</v>
      </c>
      <c r="P53">
        <v>5.4798461538461538</v>
      </c>
      <c r="Q53">
        <v>23.186230769230768</v>
      </c>
      <c r="R53">
        <v>0</v>
      </c>
      <c r="S53">
        <v>1.4141538461538461</v>
      </c>
      <c r="T53">
        <v>8.2197692307692289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5.58</v>
      </c>
      <c r="J54">
        <f>BYPL_EOD!AC54+BYPL_EOD!AD54</f>
        <v>23.61</v>
      </c>
      <c r="K54">
        <f>MES_EOD!AC54+MES_EOD!AD54</f>
        <v>0</v>
      </c>
      <c r="L54">
        <f>NDMC_EOD!AC54+NDMC_EOD!AD54</f>
        <v>1.44</v>
      </c>
      <c r="M54">
        <f>TPDDL_EOD!AC54+TPDDL_EOD!AD54</f>
        <v>8.3699999999999992</v>
      </c>
      <c r="N54">
        <f t="shared" si="0"/>
        <v>39</v>
      </c>
      <c r="O54" s="154">
        <f t="shared" si="1"/>
        <v>-0.70000000000000284</v>
      </c>
      <c r="P54">
        <v>5.4798461538461538</v>
      </c>
      <c r="Q54">
        <v>23.186230769230768</v>
      </c>
      <c r="R54">
        <v>0</v>
      </c>
      <c r="S54">
        <v>1.4141538461538461</v>
      </c>
      <c r="T54">
        <v>8.2197692307692289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15.67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38.58</v>
      </c>
      <c r="O55" s="154">
        <f t="shared" si="1"/>
        <v>-0.28000000000000114</v>
      </c>
      <c r="P55">
        <v>15.556272680145153</v>
      </c>
      <c r="Q55">
        <v>8.7758424053913942</v>
      </c>
      <c r="R55">
        <v>0</v>
      </c>
      <c r="S55">
        <v>2.0549766718506994</v>
      </c>
      <c r="T55">
        <v>11.912908242612753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15.67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38.58</v>
      </c>
      <c r="O56" s="154">
        <f t="shared" si="1"/>
        <v>-0.28000000000000114</v>
      </c>
      <c r="P56">
        <v>15.556272680145153</v>
      </c>
      <c r="Q56">
        <v>8.7758424053913942</v>
      </c>
      <c r="R56">
        <v>0</v>
      </c>
      <c r="S56">
        <v>2.0549766718506994</v>
      </c>
      <c r="T56">
        <v>11.912908242612753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15.67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38.58</v>
      </c>
      <c r="O57" s="154">
        <f t="shared" si="1"/>
        <v>-0.28000000000000114</v>
      </c>
      <c r="P57">
        <v>15.556272680145153</v>
      </c>
      <c r="Q57">
        <v>8.7758424053913942</v>
      </c>
      <c r="R57">
        <v>0</v>
      </c>
      <c r="S57">
        <v>2.0549766718506994</v>
      </c>
      <c r="T57">
        <v>11.912908242612753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15.67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38.58</v>
      </c>
      <c r="O58" s="154">
        <f t="shared" si="1"/>
        <v>-0.28000000000000114</v>
      </c>
      <c r="P58">
        <v>15.556272680145153</v>
      </c>
      <c r="Q58">
        <v>8.7758424053913942</v>
      </c>
      <c r="R58">
        <v>0</v>
      </c>
      <c r="S58">
        <v>2.0549766718506994</v>
      </c>
      <c r="T58">
        <v>11.912908242612753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15.67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38.58</v>
      </c>
      <c r="O59" s="154">
        <f t="shared" si="1"/>
        <v>-0.28000000000000114</v>
      </c>
      <c r="P59">
        <v>15.556272680145153</v>
      </c>
      <c r="Q59">
        <v>8.7758424053913942</v>
      </c>
      <c r="R59">
        <v>0</v>
      </c>
      <c r="S59">
        <v>2.0549766718506994</v>
      </c>
      <c r="T59">
        <v>11.912908242612753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15.67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38.58</v>
      </c>
      <c r="O60" s="154">
        <f t="shared" si="1"/>
        <v>-0.28000000000000114</v>
      </c>
      <c r="P60">
        <v>15.556272680145153</v>
      </c>
      <c r="Q60">
        <v>8.7758424053913942</v>
      </c>
      <c r="R60">
        <v>0</v>
      </c>
      <c r="S60">
        <v>2.0549766718506994</v>
      </c>
      <c r="T60">
        <v>11.912908242612753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15.67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38.58</v>
      </c>
      <c r="O61" s="154">
        <f t="shared" si="1"/>
        <v>-0.28000000000000114</v>
      </c>
      <c r="P61">
        <v>15.556272680145153</v>
      </c>
      <c r="Q61">
        <v>8.7758424053913942</v>
      </c>
      <c r="R61">
        <v>0</v>
      </c>
      <c r="S61">
        <v>2.0549766718506994</v>
      </c>
      <c r="T61">
        <v>11.912908242612753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15.67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38.58</v>
      </c>
      <c r="O62" s="154">
        <f t="shared" si="1"/>
        <v>-0.28000000000000114</v>
      </c>
      <c r="P62">
        <v>15.556272680145153</v>
      </c>
      <c r="Q62">
        <v>8.7758424053913942</v>
      </c>
      <c r="R62">
        <v>0</v>
      </c>
      <c r="S62">
        <v>2.0549766718506994</v>
      </c>
      <c r="T62">
        <v>11.912908242612753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15.67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38.58</v>
      </c>
      <c r="O63" s="154">
        <f t="shared" si="1"/>
        <v>-0.28000000000000114</v>
      </c>
      <c r="P63">
        <v>15.556272680145153</v>
      </c>
      <c r="Q63">
        <v>8.7758424053913942</v>
      </c>
      <c r="R63">
        <v>0</v>
      </c>
      <c r="S63">
        <v>2.0549766718506994</v>
      </c>
      <c r="T63">
        <v>11.912908242612753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15.67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38.58</v>
      </c>
      <c r="O64" s="154">
        <f t="shared" si="1"/>
        <v>-0.28000000000000114</v>
      </c>
      <c r="P64">
        <v>15.556272680145153</v>
      </c>
      <c r="Q64">
        <v>8.7758424053913942</v>
      </c>
      <c r="R64">
        <v>0</v>
      </c>
      <c r="S64">
        <v>2.0549766718506994</v>
      </c>
      <c r="T64">
        <v>11.912908242612753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15.67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38.58</v>
      </c>
      <c r="O65" s="154">
        <f t="shared" si="1"/>
        <v>-0.28000000000000114</v>
      </c>
      <c r="P65">
        <v>15.556272680145153</v>
      </c>
      <c r="Q65">
        <v>8.7758424053913942</v>
      </c>
      <c r="R65">
        <v>0</v>
      </c>
      <c r="S65">
        <v>2.0549766718506994</v>
      </c>
      <c r="T65">
        <v>11.912908242612753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15.67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38.58</v>
      </c>
      <c r="O66" s="154">
        <f t="shared" si="1"/>
        <v>-0.28000000000000114</v>
      </c>
      <c r="P66">
        <v>15.556272680145153</v>
      </c>
      <c r="Q66">
        <v>8.7758424053913942</v>
      </c>
      <c r="R66">
        <v>0</v>
      </c>
      <c r="S66">
        <v>2.0549766718506994</v>
      </c>
      <c r="T66">
        <v>11.912908242612753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15.67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38.58</v>
      </c>
      <c r="O67" s="154">
        <f t="shared" ref="O67:O98" si="7">G67-N67</f>
        <v>-0.28000000000000114</v>
      </c>
      <c r="P67">
        <v>15.556272680145153</v>
      </c>
      <c r="Q67">
        <v>8.7758424053913942</v>
      </c>
      <c r="R67">
        <v>0</v>
      </c>
      <c r="S67">
        <v>2.0549766718506994</v>
      </c>
      <c r="T67">
        <v>11.912908242612753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15.67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38.58</v>
      </c>
      <c r="O68" s="154">
        <f t="shared" si="7"/>
        <v>-0.28000000000000114</v>
      </c>
      <c r="P68">
        <v>15.556272680145153</v>
      </c>
      <c r="Q68">
        <v>8.7758424053913942</v>
      </c>
      <c r="R68">
        <v>0</v>
      </c>
      <c r="S68">
        <v>2.0549766718506994</v>
      </c>
      <c r="T68">
        <v>11.912908242612753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15.67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38.58</v>
      </c>
      <c r="O69" s="154">
        <f t="shared" si="7"/>
        <v>-0.28000000000000114</v>
      </c>
      <c r="P69">
        <v>15.556272680145153</v>
      </c>
      <c r="Q69">
        <v>8.7758424053913942</v>
      </c>
      <c r="R69">
        <v>0</v>
      </c>
      <c r="S69">
        <v>2.0549766718506994</v>
      </c>
      <c r="T69">
        <v>11.912908242612753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15.67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38.58</v>
      </c>
      <c r="O70" s="154">
        <f t="shared" si="7"/>
        <v>-0.28000000000000114</v>
      </c>
      <c r="P70">
        <v>15.556272680145153</v>
      </c>
      <c r="Q70">
        <v>8.7758424053913942</v>
      </c>
      <c r="R70">
        <v>0</v>
      </c>
      <c r="S70">
        <v>2.0549766718506994</v>
      </c>
      <c r="T70">
        <v>11.912908242612753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15.67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38.58</v>
      </c>
      <c r="O71" s="154">
        <f t="shared" si="7"/>
        <v>-0.28000000000000114</v>
      </c>
      <c r="P71">
        <v>15.556272680145153</v>
      </c>
      <c r="Q71">
        <v>8.7758424053913942</v>
      </c>
      <c r="R71">
        <v>0</v>
      </c>
      <c r="S71">
        <v>2.0549766718506994</v>
      </c>
      <c r="T71">
        <v>11.912908242612753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15.67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38.58</v>
      </c>
      <c r="O72" s="154">
        <f t="shared" si="7"/>
        <v>-0.28000000000000114</v>
      </c>
      <c r="P72">
        <v>15.556272680145153</v>
      </c>
      <c r="Q72">
        <v>8.7758424053913942</v>
      </c>
      <c r="R72">
        <v>0</v>
      </c>
      <c r="S72">
        <v>2.0549766718506994</v>
      </c>
      <c r="T72">
        <v>11.912908242612753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15.67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38.58</v>
      </c>
      <c r="O73" s="154">
        <f t="shared" si="7"/>
        <v>-0.28000000000000114</v>
      </c>
      <c r="P73">
        <v>15.556272680145153</v>
      </c>
      <c r="Q73">
        <v>8.7758424053913942</v>
      </c>
      <c r="R73">
        <v>0</v>
      </c>
      <c r="S73">
        <v>2.0549766718506994</v>
      </c>
      <c r="T73">
        <v>11.912908242612753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15.67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38.58</v>
      </c>
      <c r="O74" s="154">
        <f t="shared" si="7"/>
        <v>-0.28000000000000114</v>
      </c>
      <c r="P74">
        <v>15.556272680145153</v>
      </c>
      <c r="Q74">
        <v>8.7758424053913942</v>
      </c>
      <c r="R74">
        <v>0</v>
      </c>
      <c r="S74">
        <v>2.0549766718506994</v>
      </c>
      <c r="T74">
        <v>11.912908242612753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15.67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38.58</v>
      </c>
      <c r="O75" s="154">
        <f t="shared" si="7"/>
        <v>2.0000000000003126E-2</v>
      </c>
      <c r="P75">
        <v>15.678123379989634</v>
      </c>
      <c r="Q75">
        <v>8.8445826853291862</v>
      </c>
      <c r="R75">
        <v>0</v>
      </c>
      <c r="S75">
        <v>2.0710730948678071</v>
      </c>
      <c r="T75">
        <v>12.006220839813375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15.67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38.58</v>
      </c>
      <c r="O76" s="154">
        <f t="shared" si="7"/>
        <v>2.0000000000003126E-2</v>
      </c>
      <c r="P76">
        <v>15.678123379989634</v>
      </c>
      <c r="Q76">
        <v>8.8445826853291862</v>
      </c>
      <c r="R76">
        <v>0</v>
      </c>
      <c r="S76">
        <v>2.0710730948678071</v>
      </c>
      <c r="T76">
        <v>12.006220839813375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15.67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38.58</v>
      </c>
      <c r="O77" s="154">
        <f t="shared" si="7"/>
        <v>2.0000000000003126E-2</v>
      </c>
      <c r="P77">
        <v>15.678123379989634</v>
      </c>
      <c r="Q77">
        <v>8.8445826853291862</v>
      </c>
      <c r="R77">
        <v>0</v>
      </c>
      <c r="S77">
        <v>2.0710730948678071</v>
      </c>
      <c r="T77">
        <v>12.006220839813375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15.67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38.58</v>
      </c>
      <c r="O78" s="154">
        <f t="shared" si="7"/>
        <v>2.0000000000003126E-2</v>
      </c>
      <c r="P78">
        <v>15.678123379989634</v>
      </c>
      <c r="Q78">
        <v>8.8445826853291862</v>
      </c>
      <c r="R78">
        <v>0</v>
      </c>
      <c r="S78">
        <v>2.0710730948678071</v>
      </c>
      <c r="T78">
        <v>12.006220839813375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15.67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38.58</v>
      </c>
      <c r="O79" s="154">
        <f t="shared" si="7"/>
        <v>2.0000000000003126E-2</v>
      </c>
      <c r="P79">
        <v>15.678123379989634</v>
      </c>
      <c r="Q79">
        <v>8.8445826853291862</v>
      </c>
      <c r="R79">
        <v>0</v>
      </c>
      <c r="S79">
        <v>2.0710730948678071</v>
      </c>
      <c r="T79">
        <v>12.006220839813375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15.67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38.58</v>
      </c>
      <c r="O80" s="154">
        <f t="shared" si="7"/>
        <v>2.0000000000003126E-2</v>
      </c>
      <c r="P80">
        <v>15.678123379989634</v>
      </c>
      <c r="Q80">
        <v>8.8445826853291862</v>
      </c>
      <c r="R80">
        <v>0</v>
      </c>
      <c r="S80">
        <v>2.0710730948678071</v>
      </c>
      <c r="T80">
        <v>12.006220839813375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15.67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38.58</v>
      </c>
      <c r="O81" s="154">
        <f t="shared" si="7"/>
        <v>2.0000000000003126E-2</v>
      </c>
      <c r="P81">
        <v>15.678123379989634</v>
      </c>
      <c r="Q81">
        <v>8.8445826853291862</v>
      </c>
      <c r="R81">
        <v>0</v>
      </c>
      <c r="S81">
        <v>2.0710730948678071</v>
      </c>
      <c r="T81">
        <v>12.006220839813375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15.67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38.58</v>
      </c>
      <c r="O82" s="154">
        <f t="shared" si="7"/>
        <v>2.0000000000003126E-2</v>
      </c>
      <c r="P82">
        <v>15.678123379989634</v>
      </c>
      <c r="Q82">
        <v>8.8445826853291862</v>
      </c>
      <c r="R82">
        <v>0</v>
      </c>
      <c r="S82">
        <v>2.0710730948678071</v>
      </c>
      <c r="T82">
        <v>12.006220839813375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15.67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38.58</v>
      </c>
      <c r="O83" s="154">
        <f t="shared" si="7"/>
        <v>2.0000000000003126E-2</v>
      </c>
      <c r="P83">
        <v>15.678123379989634</v>
      </c>
      <c r="Q83">
        <v>8.8445826853291862</v>
      </c>
      <c r="R83">
        <v>0</v>
      </c>
      <c r="S83">
        <v>2.0710730948678071</v>
      </c>
      <c r="T83">
        <v>12.006220839813375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15.67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38.58</v>
      </c>
      <c r="O84" s="154">
        <f t="shared" si="7"/>
        <v>2.0000000000003126E-2</v>
      </c>
      <c r="P84">
        <v>15.678123379989634</v>
      </c>
      <c r="Q84">
        <v>8.8445826853291862</v>
      </c>
      <c r="R84">
        <v>0</v>
      </c>
      <c r="S84">
        <v>2.0710730948678071</v>
      </c>
      <c r="T84">
        <v>12.006220839813375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15.67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38.58</v>
      </c>
      <c r="O85" s="154">
        <f t="shared" si="7"/>
        <v>2.0000000000003126E-2</v>
      </c>
      <c r="P85">
        <v>15.678123379989634</v>
      </c>
      <c r="Q85">
        <v>8.8445826853291862</v>
      </c>
      <c r="R85">
        <v>0</v>
      </c>
      <c r="S85">
        <v>2.0710730948678071</v>
      </c>
      <c r="T85">
        <v>12.006220839813375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15.67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38.58</v>
      </c>
      <c r="O86" s="154">
        <f t="shared" si="7"/>
        <v>2.0000000000003126E-2</v>
      </c>
      <c r="P86">
        <v>15.678123379989634</v>
      </c>
      <c r="Q86">
        <v>8.8445826853291862</v>
      </c>
      <c r="R86">
        <v>0</v>
      </c>
      <c r="S86">
        <v>2.0710730948678071</v>
      </c>
      <c r="T86">
        <v>12.006220839813375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15.67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38.58</v>
      </c>
      <c r="O87" s="154">
        <f t="shared" si="7"/>
        <v>2.0000000000003126E-2</v>
      </c>
      <c r="P87">
        <v>15.678123379989634</v>
      </c>
      <c r="Q87">
        <v>8.8445826853291862</v>
      </c>
      <c r="R87">
        <v>0</v>
      </c>
      <c r="S87">
        <v>2.0710730948678071</v>
      </c>
      <c r="T87">
        <v>12.006220839813375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15.67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38.58</v>
      </c>
      <c r="O88" s="154">
        <f t="shared" si="7"/>
        <v>2.0000000000003126E-2</v>
      </c>
      <c r="P88">
        <v>15.678123379989634</v>
      </c>
      <c r="Q88">
        <v>8.8445826853291862</v>
      </c>
      <c r="R88">
        <v>0</v>
      </c>
      <c r="S88">
        <v>2.0710730948678071</v>
      </c>
      <c r="T88">
        <v>12.006220839813375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15.67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38.58</v>
      </c>
      <c r="O89" s="154">
        <f t="shared" si="7"/>
        <v>2.0000000000003126E-2</v>
      </c>
      <c r="P89">
        <v>15.678123379989634</v>
      </c>
      <c r="Q89">
        <v>8.8445826853291862</v>
      </c>
      <c r="R89">
        <v>0</v>
      </c>
      <c r="S89">
        <v>2.0710730948678071</v>
      </c>
      <c r="T89">
        <v>12.006220839813375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15.67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38.58</v>
      </c>
      <c r="O90" s="154">
        <f t="shared" si="7"/>
        <v>2.0000000000003126E-2</v>
      </c>
      <c r="P90">
        <v>15.678123379989634</v>
      </c>
      <c r="Q90">
        <v>8.8445826853291862</v>
      </c>
      <c r="R90">
        <v>0</v>
      </c>
      <c r="S90">
        <v>2.0710730948678071</v>
      </c>
      <c r="T90">
        <v>12.006220839813375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15.67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38.58</v>
      </c>
      <c r="O91" s="154">
        <f t="shared" si="7"/>
        <v>2.0000000000003126E-2</v>
      </c>
      <c r="P91">
        <v>15.678123379989634</v>
      </c>
      <c r="Q91">
        <v>8.8445826853291862</v>
      </c>
      <c r="R91">
        <v>0</v>
      </c>
      <c r="S91">
        <v>2.0710730948678071</v>
      </c>
      <c r="T91">
        <v>12.006220839813375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15.67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38.58</v>
      </c>
      <c r="O92" s="154">
        <f t="shared" si="7"/>
        <v>2.0000000000003126E-2</v>
      </c>
      <c r="P92">
        <v>15.678123379989634</v>
      </c>
      <c r="Q92">
        <v>8.8445826853291862</v>
      </c>
      <c r="R92">
        <v>0</v>
      </c>
      <c r="S92">
        <v>2.0710730948678071</v>
      </c>
      <c r="T92">
        <v>12.006220839813375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16.47</v>
      </c>
      <c r="J93">
        <f>BYPL_EOD!AC93+BYPL_EOD!AD93</f>
        <v>9.02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39.56</v>
      </c>
      <c r="O93" s="154">
        <f t="shared" si="7"/>
        <v>3.9999999999999147E-2</v>
      </c>
      <c r="P93">
        <v>16.486653185035387</v>
      </c>
      <c r="Q93">
        <v>9.02912032355915</v>
      </c>
      <c r="R93">
        <v>0</v>
      </c>
      <c r="S93">
        <v>2.0720930232558139</v>
      </c>
      <c r="T93">
        <v>12.012133468149646</v>
      </c>
      <c r="U93" s="156">
        <f t="shared" si="8"/>
        <v>39.599999999999994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16.47</v>
      </c>
      <c r="J94">
        <f>BYPL_EOD!AC94+BYPL_EOD!AD94</f>
        <v>9.02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39.56</v>
      </c>
      <c r="O94" s="154">
        <f t="shared" si="7"/>
        <v>3.9999999999999147E-2</v>
      </c>
      <c r="P94">
        <v>16.486653185035387</v>
      </c>
      <c r="Q94">
        <v>9.02912032355915</v>
      </c>
      <c r="R94">
        <v>0</v>
      </c>
      <c r="S94">
        <v>2.0720930232558139</v>
      </c>
      <c r="T94">
        <v>12.012133468149646</v>
      </c>
      <c r="U94" s="156">
        <f t="shared" si="8"/>
        <v>39.599999999999994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16.47</v>
      </c>
      <c r="J95">
        <f>BYPL_EOD!AC95+BYPL_EOD!AD95</f>
        <v>9.02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39.56</v>
      </c>
      <c r="O95" s="154">
        <f t="shared" si="7"/>
        <v>3.9999999999999147E-2</v>
      </c>
      <c r="P95">
        <v>16.486653185035387</v>
      </c>
      <c r="Q95">
        <v>9.02912032355915</v>
      </c>
      <c r="R95">
        <v>0</v>
      </c>
      <c r="S95">
        <v>2.0720930232558139</v>
      </c>
      <c r="T95">
        <v>12.012133468149646</v>
      </c>
      <c r="U95" s="156">
        <f t="shared" si="8"/>
        <v>39.599999999999994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16.47</v>
      </c>
      <c r="J96">
        <f>BYPL_EOD!AC96+BYPL_EOD!AD96</f>
        <v>9.02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39.56</v>
      </c>
      <c r="O96" s="154">
        <f t="shared" si="7"/>
        <v>3.9999999999999147E-2</v>
      </c>
      <c r="P96">
        <v>16.486653185035387</v>
      </c>
      <c r="Q96">
        <v>9.02912032355915</v>
      </c>
      <c r="R96">
        <v>0</v>
      </c>
      <c r="S96">
        <v>2.0720930232558139</v>
      </c>
      <c r="T96">
        <v>12.012133468149646</v>
      </c>
      <c r="U96" s="156">
        <f t="shared" si="8"/>
        <v>39.599999999999994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16.47</v>
      </c>
      <c r="J97">
        <f>BYPL_EOD!AC97+BYPL_EOD!AD97</f>
        <v>9.02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39.56</v>
      </c>
      <c r="O97" s="154">
        <f t="shared" si="7"/>
        <v>3.9999999999999147E-2</v>
      </c>
      <c r="P97">
        <v>16.486653185035387</v>
      </c>
      <c r="Q97">
        <v>9.02912032355915</v>
      </c>
      <c r="R97">
        <v>0</v>
      </c>
      <c r="S97">
        <v>2.0720930232558139</v>
      </c>
      <c r="T97">
        <v>12.012133468149646</v>
      </c>
      <c r="U97" s="156">
        <f t="shared" si="8"/>
        <v>39.599999999999994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16.47</v>
      </c>
      <c r="J98">
        <f>BYPL_EOD!AC98+BYPL_EOD!AD98</f>
        <v>9.02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39.56</v>
      </c>
      <c r="O98" s="154">
        <f t="shared" si="7"/>
        <v>3.9999999999999147E-2</v>
      </c>
      <c r="P98">
        <v>16.486653185035387</v>
      </c>
      <c r="Q98">
        <v>9.02912032355915</v>
      </c>
      <c r="R98">
        <v>0</v>
      </c>
      <c r="S98">
        <v>2.0720930232558139</v>
      </c>
      <c r="T98">
        <v>12.012133468149646</v>
      </c>
      <c r="U98" s="156">
        <f t="shared" si="8"/>
        <v>39.599999999999994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0.92519999999999991</v>
      </c>
      <c r="E99" s="156">
        <f t="shared" si="12"/>
        <v>0</v>
      </c>
      <c r="F99" s="156">
        <f t="shared" si="12"/>
        <v>2.016</v>
      </c>
      <c r="G99" s="156">
        <f t="shared" si="12"/>
        <v>0.92519999999999991</v>
      </c>
      <c r="H99" s="156"/>
      <c r="I99" s="156">
        <f t="shared" si="12"/>
        <v>0.35621000000000008</v>
      </c>
      <c r="J99" s="156">
        <f t="shared" si="12"/>
        <v>0.2411625000000002</v>
      </c>
      <c r="K99" s="156">
        <f t="shared" si="12"/>
        <v>0</v>
      </c>
      <c r="L99" s="156">
        <f t="shared" si="12"/>
        <v>4.8694999999999912E-2</v>
      </c>
      <c r="M99" s="156">
        <f t="shared" si="12"/>
        <v>0.28226750000000006</v>
      </c>
      <c r="N99" s="156">
        <f t="shared" si="12"/>
        <v>0.92833499999999902</v>
      </c>
      <c r="O99" s="156">
        <f t="shared" si="12"/>
        <v>-3.1349999999999733E-3</v>
      </c>
      <c r="P99" s="156">
        <f t="shared" si="12"/>
        <v>0.35532233856249545</v>
      </c>
      <c r="Q99" s="156">
        <f t="shared" si="12"/>
        <v>0.23993227143521312</v>
      </c>
      <c r="R99" s="156">
        <f t="shared" si="12"/>
        <v>0</v>
      </c>
      <c r="S99" s="156">
        <f t="shared" si="12"/>
        <v>4.85453021839247E-2</v>
      </c>
      <c r="T99" s="156">
        <f t="shared" si="12"/>
        <v>0.28140008781836651</v>
      </c>
      <c r="U99" s="156">
        <f t="shared" si="12"/>
        <v>0.92519999999999991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220.94</v>
      </c>
      <c r="E27">
        <f>BAWANA!AM27</f>
        <v>0</v>
      </c>
      <c r="F27">
        <f t="shared" si="4"/>
        <v>256</v>
      </c>
      <c r="G27">
        <f t="shared" si="5"/>
        <v>220.94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17.96</v>
      </c>
      <c r="M27">
        <f>TPDDL_EOD!AK27+TPDDL_EOD!AL27</f>
        <v>53.36</v>
      </c>
      <c r="N27">
        <f t="shared" si="0"/>
        <v>220.94</v>
      </c>
      <c r="O27" s="154">
        <f t="shared" si="1"/>
        <v>0</v>
      </c>
      <c r="P27">
        <v>99.62</v>
      </c>
      <c r="Q27">
        <v>45</v>
      </c>
      <c r="R27">
        <v>5</v>
      </c>
      <c r="S27">
        <v>17.96</v>
      </c>
      <c r="T27">
        <v>53.36</v>
      </c>
      <c r="U27" s="156">
        <f t="shared" si="2"/>
        <v>220.94</v>
      </c>
      <c r="V27" s="154">
        <f t="shared" si="3"/>
        <v>0</v>
      </c>
      <c r="Y27">
        <f>BAWANA!AW27+BAWANA!AX27</f>
        <v>24.53</v>
      </c>
      <c r="Z27">
        <f>BAWANA!BD27+BAWANA!BE27</f>
        <v>24.53</v>
      </c>
      <c r="AA27">
        <f>BAWANA!X27+BAWANA!Y27</f>
        <v>24.53</v>
      </c>
      <c r="AB27">
        <f>BAWANA!AE27+BAWANA!AF27</f>
        <v>24.53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237.18</v>
      </c>
      <c r="E28">
        <f>BAWANA!AM28</f>
        <v>0</v>
      </c>
      <c r="F28">
        <f t="shared" si="4"/>
        <v>256</v>
      </c>
      <c r="G28">
        <f t="shared" si="5"/>
        <v>237.18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17.96</v>
      </c>
      <c r="M28">
        <f>TPDDL_EOD!AK28+TPDDL_EOD!AL28</f>
        <v>69.599999999999994</v>
      </c>
      <c r="N28">
        <f t="shared" si="0"/>
        <v>237.18</v>
      </c>
      <c r="O28" s="154">
        <f t="shared" si="1"/>
        <v>0</v>
      </c>
      <c r="P28">
        <v>99.62</v>
      </c>
      <c r="Q28">
        <v>45</v>
      </c>
      <c r="R28">
        <v>5</v>
      </c>
      <c r="S28">
        <v>17.96</v>
      </c>
      <c r="T28">
        <v>69.599999999999994</v>
      </c>
      <c r="U28" s="156">
        <f t="shared" si="2"/>
        <v>237.18</v>
      </c>
      <c r="V28" s="154">
        <f t="shared" si="3"/>
        <v>0</v>
      </c>
      <c r="Y28">
        <f>BAWANA!AW28+BAWANA!AX28</f>
        <v>16.41</v>
      </c>
      <c r="Z28">
        <f>BAWANA!BD28+BAWANA!BE28</f>
        <v>16.41</v>
      </c>
      <c r="AA28">
        <f>BAWANA!X28+BAWANA!Y28</f>
        <v>16.41</v>
      </c>
      <c r="AB28">
        <f>BAWANA!AE28+BAWANA!AF28</f>
        <v>16.41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227.57999999999998</v>
      </c>
      <c r="E29">
        <f>BAWANA!AM29</f>
        <v>0</v>
      </c>
      <c r="F29">
        <f t="shared" si="4"/>
        <v>256</v>
      </c>
      <c r="G29">
        <f t="shared" si="5"/>
        <v>227.57999999999998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50</v>
      </c>
      <c r="N29">
        <f t="shared" si="0"/>
        <v>227.58</v>
      </c>
      <c r="O29" s="154">
        <f t="shared" si="1"/>
        <v>0</v>
      </c>
      <c r="P29">
        <v>99.61999999999999</v>
      </c>
      <c r="Q29">
        <v>54.999999999999993</v>
      </c>
      <c r="R29">
        <v>4.9999999999999991</v>
      </c>
      <c r="S29">
        <v>17.959999999999997</v>
      </c>
      <c r="T29">
        <v>49.999999999999993</v>
      </c>
      <c r="U29" s="156">
        <f t="shared" si="2"/>
        <v>227.57999999999998</v>
      </c>
      <c r="V29" s="154">
        <f t="shared" si="3"/>
        <v>0</v>
      </c>
      <c r="Y29">
        <f>BAWANA!AW29+BAWANA!AX29</f>
        <v>21.21</v>
      </c>
      <c r="Z29">
        <f>BAWANA!BD29+BAWANA!BE29</f>
        <v>21.21</v>
      </c>
      <c r="AA29">
        <f>BAWANA!X29+BAWANA!Y29</f>
        <v>21.21</v>
      </c>
      <c r="AB29">
        <f>BAWANA!AE29+BAWANA!AF29</f>
        <v>21.21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227.57999999999998</v>
      </c>
      <c r="E30">
        <f>BAWANA!AM30</f>
        <v>0</v>
      </c>
      <c r="F30">
        <f t="shared" si="4"/>
        <v>256</v>
      </c>
      <c r="G30">
        <f t="shared" si="5"/>
        <v>227.57999999999998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50</v>
      </c>
      <c r="N30">
        <f t="shared" si="0"/>
        <v>227.58</v>
      </c>
      <c r="O30" s="154">
        <f t="shared" si="1"/>
        <v>0</v>
      </c>
      <c r="P30">
        <v>99.61999999999999</v>
      </c>
      <c r="Q30">
        <v>54.999999999999993</v>
      </c>
      <c r="R30">
        <v>4.9999999999999991</v>
      </c>
      <c r="S30">
        <v>17.959999999999997</v>
      </c>
      <c r="T30">
        <v>49.999999999999993</v>
      </c>
      <c r="U30" s="156">
        <f t="shared" si="2"/>
        <v>227.57999999999998</v>
      </c>
      <c r="V30" s="154">
        <f t="shared" si="3"/>
        <v>0</v>
      </c>
      <c r="Y30">
        <f>BAWANA!AW30+BAWANA!AX30</f>
        <v>21.21</v>
      </c>
      <c r="Z30">
        <f>BAWANA!BD30+BAWANA!BE30</f>
        <v>21.21</v>
      </c>
      <c r="AA30">
        <f>BAWANA!X30+BAWANA!Y30</f>
        <v>21.21</v>
      </c>
      <c r="AB30">
        <f>BAWANA!AE30+BAWANA!AF30</f>
        <v>21.21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256.58000000000004</v>
      </c>
      <c r="E31">
        <f>BAWANA!AM31</f>
        <v>0</v>
      </c>
      <c r="F31">
        <f t="shared" si="4"/>
        <v>256</v>
      </c>
      <c r="G31">
        <f t="shared" si="5"/>
        <v>256.58000000000004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34</v>
      </c>
      <c r="L31">
        <f>NDMC_EOD!AK31+NDMC_EOD!AL31</f>
        <v>17.96</v>
      </c>
      <c r="M31">
        <f>TPDDL_EOD!AK31+TPDDL_EOD!AL31</f>
        <v>50</v>
      </c>
      <c r="N31">
        <f t="shared" si="0"/>
        <v>256.58000000000004</v>
      </c>
      <c r="O31" s="154">
        <f t="shared" si="1"/>
        <v>0</v>
      </c>
      <c r="P31">
        <v>99.62</v>
      </c>
      <c r="Q31">
        <v>55</v>
      </c>
      <c r="R31">
        <v>34</v>
      </c>
      <c r="S31">
        <v>17.96</v>
      </c>
      <c r="T31">
        <v>50</v>
      </c>
      <c r="U31" s="156">
        <f t="shared" si="2"/>
        <v>256.58000000000004</v>
      </c>
      <c r="V31" s="154">
        <f t="shared" si="3"/>
        <v>0</v>
      </c>
      <c r="Y31">
        <f>BAWANA!AW31+BAWANA!AX31</f>
        <v>6.71</v>
      </c>
      <c r="Z31">
        <f>BAWANA!BD31+BAWANA!BE31</f>
        <v>6.71</v>
      </c>
      <c r="AA31">
        <f>BAWANA!X31+BAWANA!Y31</f>
        <v>6.71</v>
      </c>
      <c r="AB31">
        <f>BAWANA!AE31+BAWANA!AF31</f>
        <v>6.71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279.17599999999999</v>
      </c>
      <c r="E32">
        <f>BAWANA!AM32</f>
        <v>0</v>
      </c>
      <c r="F32">
        <f t="shared" si="4"/>
        <v>256</v>
      </c>
      <c r="G32">
        <f t="shared" si="5"/>
        <v>279.17599999999999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37</v>
      </c>
      <c r="L32">
        <f>NDMC_EOD!AK32+NDMC_EOD!AL32</f>
        <v>17.96</v>
      </c>
      <c r="M32">
        <f>TPDDL_EOD!AK32+TPDDL_EOD!AL32</f>
        <v>69.599999999999994</v>
      </c>
      <c r="N32">
        <f t="shared" si="0"/>
        <v>279.18</v>
      </c>
      <c r="O32" s="154">
        <f t="shared" si="1"/>
        <v>-4.0000000000190994E-3</v>
      </c>
      <c r="P32">
        <v>99.618572677125869</v>
      </c>
      <c r="Q32">
        <v>54.999211977935381</v>
      </c>
      <c r="R32">
        <v>36.999469876065618</v>
      </c>
      <c r="S32">
        <v>17.959742674976717</v>
      </c>
      <c r="T32">
        <v>69.599002793896403</v>
      </c>
      <c r="U32" s="156">
        <f t="shared" si="2"/>
        <v>279.17600000000004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280.17599999999999</v>
      </c>
      <c r="E33">
        <f>BAWANA!AM33</f>
        <v>0</v>
      </c>
      <c r="F33">
        <f t="shared" si="4"/>
        <v>256</v>
      </c>
      <c r="G33">
        <f t="shared" si="5"/>
        <v>280.17599999999999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38</v>
      </c>
      <c r="L33">
        <f>NDMC_EOD!AK33+NDMC_EOD!AL33</f>
        <v>17.96</v>
      </c>
      <c r="M33">
        <f>TPDDL_EOD!AK33+TPDDL_EOD!AL33</f>
        <v>69.599999999999994</v>
      </c>
      <c r="N33">
        <f t="shared" si="0"/>
        <v>280.18</v>
      </c>
      <c r="O33" s="154">
        <f t="shared" si="1"/>
        <v>-4.0000000000190994E-3</v>
      </c>
      <c r="P33">
        <v>99.618577771432655</v>
      </c>
      <c r="Q33">
        <v>54.99921479049182</v>
      </c>
      <c r="R33">
        <v>37.999457491612532</v>
      </c>
      <c r="S33">
        <v>17.959743593404241</v>
      </c>
      <c r="T33">
        <v>69.599006353058741</v>
      </c>
      <c r="U33" s="156">
        <f t="shared" si="2"/>
        <v>280.17600000000004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280.17599999999999</v>
      </c>
      <c r="E34">
        <f>BAWANA!AM34</f>
        <v>0</v>
      </c>
      <c r="F34">
        <f t="shared" si="4"/>
        <v>256</v>
      </c>
      <c r="G34">
        <f t="shared" si="5"/>
        <v>280.17599999999999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38</v>
      </c>
      <c r="L34">
        <f>NDMC_EOD!AK34+NDMC_EOD!AL34</f>
        <v>17.96</v>
      </c>
      <c r="M34">
        <f>TPDDL_EOD!AK34+TPDDL_EOD!AL34</f>
        <v>69.599999999999994</v>
      </c>
      <c r="N34">
        <f t="shared" si="0"/>
        <v>280.18</v>
      </c>
      <c r="O34" s="154">
        <f t="shared" si="1"/>
        <v>-4.0000000000190994E-3</v>
      </c>
      <c r="P34">
        <v>99.618577771432655</v>
      </c>
      <c r="Q34">
        <v>54.99921479049182</v>
      </c>
      <c r="R34">
        <v>37.999457491612532</v>
      </c>
      <c r="S34">
        <v>17.959743593404241</v>
      </c>
      <c r="T34">
        <v>69.599006353058741</v>
      </c>
      <c r="U34" s="156">
        <f t="shared" si="2"/>
        <v>280.17600000000004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279.17599999999999</v>
      </c>
      <c r="E35">
        <f>BAWANA!AM35</f>
        <v>0</v>
      </c>
      <c r="F35">
        <f t="shared" si="4"/>
        <v>256</v>
      </c>
      <c r="G35">
        <f t="shared" si="5"/>
        <v>279.17599999999999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37</v>
      </c>
      <c r="L35">
        <f>NDMC_EOD!AK35+NDMC_EOD!AL35</f>
        <v>17.96</v>
      </c>
      <c r="M35">
        <f>TPDDL_EOD!AK35+TPDDL_EOD!AL35</f>
        <v>69.599999999999994</v>
      </c>
      <c r="N35">
        <f t="shared" si="0"/>
        <v>279.18</v>
      </c>
      <c r="O35" s="154">
        <f t="shared" si="1"/>
        <v>-4.0000000000190994E-3</v>
      </c>
      <c r="P35">
        <v>99.618572677125869</v>
      </c>
      <c r="Q35">
        <v>54.999211977935381</v>
      </c>
      <c r="R35">
        <v>36.999469876065618</v>
      </c>
      <c r="S35">
        <v>17.959742674976717</v>
      </c>
      <c r="T35">
        <v>69.599002793896403</v>
      </c>
      <c r="U35" s="156">
        <f t="shared" si="2"/>
        <v>279.17600000000004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279.17599999999999</v>
      </c>
      <c r="E36">
        <f>BAWANA!AM36</f>
        <v>0</v>
      </c>
      <c r="F36">
        <f t="shared" si="4"/>
        <v>256</v>
      </c>
      <c r="G36">
        <f t="shared" si="5"/>
        <v>279.17599999999999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37</v>
      </c>
      <c r="L36">
        <f>NDMC_EOD!AK36+NDMC_EOD!AL36</f>
        <v>17.96</v>
      </c>
      <c r="M36">
        <f>TPDDL_EOD!AK36+TPDDL_EOD!AL36</f>
        <v>69.599999999999994</v>
      </c>
      <c r="N36">
        <f t="shared" si="0"/>
        <v>279.18</v>
      </c>
      <c r="O36" s="154">
        <f t="shared" si="1"/>
        <v>-4.0000000000190994E-3</v>
      </c>
      <c r="P36">
        <v>99.618572677125869</v>
      </c>
      <c r="Q36">
        <v>54.999211977935381</v>
      </c>
      <c r="R36">
        <v>36.999469876065618</v>
      </c>
      <c r="S36">
        <v>17.959742674976717</v>
      </c>
      <c r="T36">
        <v>69.599002793896403</v>
      </c>
      <c r="U36" s="156">
        <f t="shared" si="2"/>
        <v>279.17600000000004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279.17599999999999</v>
      </c>
      <c r="E37">
        <f>BAWANA!AM37</f>
        <v>0</v>
      </c>
      <c r="F37">
        <f t="shared" si="4"/>
        <v>256</v>
      </c>
      <c r="G37">
        <f t="shared" si="5"/>
        <v>279.17599999999999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37</v>
      </c>
      <c r="L37">
        <f>NDMC_EOD!AK37+NDMC_EOD!AL37</f>
        <v>17.96</v>
      </c>
      <c r="M37">
        <f>TPDDL_EOD!AK37+TPDDL_EOD!AL37</f>
        <v>69.599999999999994</v>
      </c>
      <c r="N37">
        <f t="shared" si="0"/>
        <v>279.18</v>
      </c>
      <c r="O37" s="154">
        <f t="shared" si="1"/>
        <v>-4.0000000000190994E-3</v>
      </c>
      <c r="P37">
        <v>99.618572677125869</v>
      </c>
      <c r="Q37">
        <v>54.999211977935381</v>
      </c>
      <c r="R37">
        <v>36.999469876065618</v>
      </c>
      <c r="S37">
        <v>17.959742674976717</v>
      </c>
      <c r="T37">
        <v>69.599002793896403</v>
      </c>
      <c r="U37" s="156">
        <f t="shared" si="2"/>
        <v>279.17600000000004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279.17599999999999</v>
      </c>
      <c r="E38">
        <f>BAWANA!AM38</f>
        <v>0</v>
      </c>
      <c r="F38">
        <f t="shared" si="4"/>
        <v>256</v>
      </c>
      <c r="G38">
        <f t="shared" si="5"/>
        <v>279.17599999999999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37</v>
      </c>
      <c r="L38">
        <f>NDMC_EOD!AK38+NDMC_EOD!AL38</f>
        <v>17.96</v>
      </c>
      <c r="M38">
        <f>TPDDL_EOD!AK38+TPDDL_EOD!AL38</f>
        <v>69.599999999999994</v>
      </c>
      <c r="N38">
        <f t="shared" si="0"/>
        <v>279.18</v>
      </c>
      <c r="O38" s="154">
        <f t="shared" si="1"/>
        <v>-4.0000000000190994E-3</v>
      </c>
      <c r="P38">
        <v>99.618572677125869</v>
      </c>
      <c r="Q38">
        <v>54.999211977935381</v>
      </c>
      <c r="R38">
        <v>36.999469876065618</v>
      </c>
      <c r="S38">
        <v>17.959742674976717</v>
      </c>
      <c r="T38">
        <v>69.599002793896403</v>
      </c>
      <c r="U38" s="156">
        <f t="shared" si="2"/>
        <v>279.17600000000004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277.17599999999999</v>
      </c>
      <c r="E39">
        <f>BAWANA!AM39</f>
        <v>0</v>
      </c>
      <c r="F39">
        <f t="shared" si="4"/>
        <v>256</v>
      </c>
      <c r="G39">
        <f t="shared" si="5"/>
        <v>277.17599999999999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35</v>
      </c>
      <c r="L39">
        <f>NDMC_EOD!AK39+NDMC_EOD!AL39</f>
        <v>17.96</v>
      </c>
      <c r="M39">
        <f>TPDDL_EOD!AK39+TPDDL_EOD!AL39</f>
        <v>69.599999999999994</v>
      </c>
      <c r="N39">
        <f t="shared" si="0"/>
        <v>277.18</v>
      </c>
      <c r="O39" s="154">
        <f t="shared" si="1"/>
        <v>-4.0000000000190994E-3</v>
      </c>
      <c r="P39">
        <v>99.618562378237968</v>
      </c>
      <c r="Q39">
        <v>54.999206291940254</v>
      </c>
      <c r="R39">
        <v>34.999494913052885</v>
      </c>
      <c r="S39">
        <v>17.959740818240853</v>
      </c>
      <c r="T39">
        <v>69.59899559852802</v>
      </c>
      <c r="U39" s="156">
        <f t="shared" si="2"/>
        <v>277.17599999999999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252.56</v>
      </c>
      <c r="E40">
        <f>BAWANA!AM40</f>
        <v>0</v>
      </c>
      <c r="F40">
        <f t="shared" si="4"/>
        <v>256</v>
      </c>
      <c r="G40">
        <f t="shared" si="5"/>
        <v>252.56</v>
      </c>
      <c r="H40" s="154"/>
      <c r="I40">
        <f>BRPL_EOD!AK40+BRPL_EOD!AL40</f>
        <v>75</v>
      </c>
      <c r="J40">
        <f>BYPL_EOD!AK40+BYPL_EOD!AL40</f>
        <v>55</v>
      </c>
      <c r="K40">
        <f>MES_EOD!AK40+MES_EOD!AL40</f>
        <v>35</v>
      </c>
      <c r="L40">
        <f>NDMC_EOD!AK40+NDMC_EOD!AL40</f>
        <v>17.96</v>
      </c>
      <c r="M40">
        <f>TPDDL_EOD!AK40+TPDDL_EOD!AL40</f>
        <v>69.599999999999994</v>
      </c>
      <c r="N40">
        <f t="shared" si="0"/>
        <v>252.56</v>
      </c>
      <c r="O40" s="154">
        <f t="shared" si="1"/>
        <v>0</v>
      </c>
      <c r="P40">
        <v>75</v>
      </c>
      <c r="Q40">
        <v>55</v>
      </c>
      <c r="R40">
        <v>35</v>
      </c>
      <c r="S40">
        <v>17.96</v>
      </c>
      <c r="T40">
        <v>69.599999999999994</v>
      </c>
      <c r="U40" s="156">
        <f t="shared" si="2"/>
        <v>252.56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252.56</v>
      </c>
      <c r="E41">
        <f>BAWANA!AM41</f>
        <v>0</v>
      </c>
      <c r="F41">
        <f t="shared" si="4"/>
        <v>256</v>
      </c>
      <c r="G41">
        <f t="shared" si="5"/>
        <v>252.56</v>
      </c>
      <c r="H41" s="154"/>
      <c r="I41">
        <f>BRPL_EOD!AK41+BRPL_EOD!AL41</f>
        <v>75</v>
      </c>
      <c r="J41">
        <f>BYPL_EOD!AK41+BYPL_EOD!AL41</f>
        <v>55</v>
      </c>
      <c r="K41">
        <f>MES_EOD!AK41+MES_EOD!AL41</f>
        <v>35</v>
      </c>
      <c r="L41">
        <f>NDMC_EOD!AK41+NDMC_EOD!AL41</f>
        <v>17.96</v>
      </c>
      <c r="M41">
        <f>TPDDL_EOD!AK41+TPDDL_EOD!AL41</f>
        <v>69.599999999999994</v>
      </c>
      <c r="N41">
        <f t="shared" si="0"/>
        <v>252.56</v>
      </c>
      <c r="O41" s="154">
        <f t="shared" si="1"/>
        <v>0</v>
      </c>
      <c r="P41">
        <v>75</v>
      </c>
      <c r="Q41">
        <v>55</v>
      </c>
      <c r="R41">
        <v>35</v>
      </c>
      <c r="S41">
        <v>17.96</v>
      </c>
      <c r="T41">
        <v>69.599999999999994</v>
      </c>
      <c r="U41" s="156">
        <f t="shared" si="2"/>
        <v>252.56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252.56</v>
      </c>
      <c r="E42">
        <f>BAWANA!AM42</f>
        <v>0</v>
      </c>
      <c r="F42">
        <f t="shared" si="4"/>
        <v>256</v>
      </c>
      <c r="G42">
        <f t="shared" si="5"/>
        <v>252.56</v>
      </c>
      <c r="H42" s="154"/>
      <c r="I42">
        <f>BRPL_EOD!AK42+BRPL_EOD!AL42</f>
        <v>75</v>
      </c>
      <c r="J42">
        <f>BYPL_EOD!AK42+BYPL_EOD!AL42</f>
        <v>55</v>
      </c>
      <c r="K42">
        <f>MES_EOD!AK42+MES_EOD!AL42</f>
        <v>35</v>
      </c>
      <c r="L42">
        <f>NDMC_EOD!AK42+NDMC_EOD!AL42</f>
        <v>17.96</v>
      </c>
      <c r="M42">
        <f>TPDDL_EOD!AK42+TPDDL_EOD!AL42</f>
        <v>69.599999999999994</v>
      </c>
      <c r="N42">
        <f t="shared" si="0"/>
        <v>252.56</v>
      </c>
      <c r="O42" s="154">
        <f t="shared" si="1"/>
        <v>0</v>
      </c>
      <c r="P42">
        <v>75</v>
      </c>
      <c r="Q42">
        <v>55</v>
      </c>
      <c r="R42">
        <v>35</v>
      </c>
      <c r="S42">
        <v>17.96</v>
      </c>
      <c r="T42">
        <v>69.599999999999994</v>
      </c>
      <c r="U42" s="156">
        <f t="shared" si="2"/>
        <v>252.56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236.56</v>
      </c>
      <c r="E43">
        <f>BAWANA!AM43</f>
        <v>0</v>
      </c>
      <c r="F43">
        <f t="shared" si="4"/>
        <v>256</v>
      </c>
      <c r="G43">
        <f t="shared" si="5"/>
        <v>236.56</v>
      </c>
      <c r="H43" s="154"/>
      <c r="I43">
        <f>BRPL_EOD!AK43+BRPL_EOD!AL43</f>
        <v>75</v>
      </c>
      <c r="J43">
        <f>BYPL_EOD!AK43+BYPL_EOD!AL43</f>
        <v>55</v>
      </c>
      <c r="K43">
        <f>MES_EOD!AK43+MES_EOD!AL43</f>
        <v>19</v>
      </c>
      <c r="L43">
        <f>NDMC_EOD!AK43+NDMC_EOD!AL43</f>
        <v>17.96</v>
      </c>
      <c r="M43">
        <f>TPDDL_EOD!AK43+TPDDL_EOD!AL43</f>
        <v>69.599999999999994</v>
      </c>
      <c r="N43">
        <f t="shared" si="0"/>
        <v>236.56</v>
      </c>
      <c r="O43" s="154">
        <f t="shared" si="1"/>
        <v>0</v>
      </c>
      <c r="P43">
        <v>75</v>
      </c>
      <c r="Q43">
        <v>55</v>
      </c>
      <c r="R43">
        <v>19</v>
      </c>
      <c r="S43">
        <v>17.96</v>
      </c>
      <c r="T43">
        <v>69.599999999999994</v>
      </c>
      <c r="U43" s="156">
        <f t="shared" si="2"/>
        <v>236.56</v>
      </c>
      <c r="V43" s="154">
        <f t="shared" si="3"/>
        <v>0</v>
      </c>
      <c r="Y43">
        <f>BAWANA!AW43+BAWANA!AX43</f>
        <v>32</v>
      </c>
      <c r="Z43">
        <f>BAWANA!BD43+BAWANA!BE43</f>
        <v>1.44</v>
      </c>
      <c r="AA43">
        <f>BAWANA!X43+BAWANA!Y43</f>
        <v>32</v>
      </c>
      <c r="AB43">
        <f>BAWANA!AE43+BAWANA!AF43</f>
        <v>1.44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237.56</v>
      </c>
      <c r="E44">
        <f>BAWANA!AM44</f>
        <v>0</v>
      </c>
      <c r="F44">
        <f t="shared" si="4"/>
        <v>256</v>
      </c>
      <c r="G44">
        <f t="shared" si="5"/>
        <v>237.56</v>
      </c>
      <c r="H44" s="154"/>
      <c r="I44">
        <f>BRPL_EOD!AK44+BRPL_EOD!AL44</f>
        <v>75</v>
      </c>
      <c r="J44">
        <f>BYPL_EOD!AK44+BYPL_EOD!AL44</f>
        <v>55</v>
      </c>
      <c r="K44">
        <f>MES_EOD!AK44+MES_EOD!AL44</f>
        <v>20</v>
      </c>
      <c r="L44">
        <f>NDMC_EOD!AK44+NDMC_EOD!AL44</f>
        <v>17.96</v>
      </c>
      <c r="M44">
        <f>TPDDL_EOD!AK44+TPDDL_EOD!AL44</f>
        <v>69.599999999999994</v>
      </c>
      <c r="N44">
        <f t="shared" si="0"/>
        <v>237.56</v>
      </c>
      <c r="O44" s="154">
        <f t="shared" si="1"/>
        <v>0</v>
      </c>
      <c r="P44">
        <v>75</v>
      </c>
      <c r="Q44">
        <v>55</v>
      </c>
      <c r="R44">
        <v>20</v>
      </c>
      <c r="S44">
        <v>17.96</v>
      </c>
      <c r="T44">
        <v>69.599999999999994</v>
      </c>
      <c r="U44" s="156">
        <f t="shared" si="2"/>
        <v>237.56</v>
      </c>
      <c r="V44" s="154">
        <f t="shared" si="3"/>
        <v>0</v>
      </c>
      <c r="Y44">
        <f>BAWANA!AW44+BAWANA!AX44</f>
        <v>32</v>
      </c>
      <c r="Z44">
        <f>BAWANA!BD44+BAWANA!BE44</f>
        <v>0.44</v>
      </c>
      <c r="AA44">
        <f>BAWANA!X44+BAWANA!Y44</f>
        <v>32</v>
      </c>
      <c r="AB44">
        <f>BAWANA!AE44+BAWANA!AF44</f>
        <v>0.44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236.56</v>
      </c>
      <c r="E45">
        <f>BAWANA!AM45</f>
        <v>0</v>
      </c>
      <c r="F45">
        <f t="shared" si="4"/>
        <v>256</v>
      </c>
      <c r="G45">
        <f t="shared" si="5"/>
        <v>236.56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19</v>
      </c>
      <c r="L45">
        <f>NDMC_EOD!AK45+NDMC_EOD!AL45</f>
        <v>17.96</v>
      </c>
      <c r="M45">
        <f>TPDDL_EOD!AK45+TPDDL_EOD!AL45</f>
        <v>69.599999999999994</v>
      </c>
      <c r="N45">
        <f t="shared" si="0"/>
        <v>236.56</v>
      </c>
      <c r="O45" s="154">
        <f t="shared" si="1"/>
        <v>0</v>
      </c>
      <c r="P45">
        <v>75</v>
      </c>
      <c r="Q45">
        <v>55</v>
      </c>
      <c r="R45">
        <v>19</v>
      </c>
      <c r="S45">
        <v>17.96</v>
      </c>
      <c r="T45">
        <v>69.599999999999994</v>
      </c>
      <c r="U45" s="156">
        <f t="shared" si="2"/>
        <v>236.56</v>
      </c>
      <c r="V45" s="154">
        <f t="shared" si="3"/>
        <v>0</v>
      </c>
      <c r="Y45">
        <f>BAWANA!AW45+BAWANA!AX45</f>
        <v>32</v>
      </c>
      <c r="Z45">
        <f>BAWANA!BD45+BAWANA!BE45</f>
        <v>1.44</v>
      </c>
      <c r="AA45">
        <f>BAWANA!X45+BAWANA!Y45</f>
        <v>32</v>
      </c>
      <c r="AB45">
        <f>BAWANA!AE45+BAWANA!AF45</f>
        <v>1.44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238.56</v>
      </c>
      <c r="E46">
        <f>BAWANA!AM46</f>
        <v>0</v>
      </c>
      <c r="F46">
        <f t="shared" si="4"/>
        <v>256</v>
      </c>
      <c r="G46">
        <f t="shared" si="5"/>
        <v>238.56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21</v>
      </c>
      <c r="L46">
        <f>NDMC_EOD!AK46+NDMC_EOD!AL46</f>
        <v>17.96</v>
      </c>
      <c r="M46">
        <f>TPDDL_EOD!AK46+TPDDL_EOD!AL46</f>
        <v>69.599999999999994</v>
      </c>
      <c r="N46">
        <f t="shared" si="0"/>
        <v>238.56</v>
      </c>
      <c r="O46" s="154">
        <f t="shared" si="1"/>
        <v>0</v>
      </c>
      <c r="P46">
        <v>75</v>
      </c>
      <c r="Q46">
        <v>55</v>
      </c>
      <c r="R46">
        <v>21</v>
      </c>
      <c r="S46">
        <v>17.96</v>
      </c>
      <c r="T46">
        <v>69.599999999999994</v>
      </c>
      <c r="U46" s="156">
        <f t="shared" si="2"/>
        <v>238.56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237.56</v>
      </c>
      <c r="E47">
        <f>BAWANA!AM47</f>
        <v>0</v>
      </c>
      <c r="F47">
        <f t="shared" si="4"/>
        <v>256</v>
      </c>
      <c r="G47">
        <f t="shared" si="5"/>
        <v>237.56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20</v>
      </c>
      <c r="L47">
        <f>NDMC_EOD!AK47+NDMC_EOD!AL47</f>
        <v>17.96</v>
      </c>
      <c r="M47">
        <f>TPDDL_EOD!AK47+TPDDL_EOD!AL47</f>
        <v>69.599999999999994</v>
      </c>
      <c r="N47">
        <f t="shared" si="0"/>
        <v>237.56</v>
      </c>
      <c r="O47" s="154">
        <f t="shared" si="1"/>
        <v>0</v>
      </c>
      <c r="P47">
        <v>75</v>
      </c>
      <c r="Q47">
        <v>55</v>
      </c>
      <c r="R47">
        <v>20</v>
      </c>
      <c r="S47">
        <v>17.96</v>
      </c>
      <c r="T47">
        <v>69.599999999999994</v>
      </c>
      <c r="U47" s="156">
        <f t="shared" si="2"/>
        <v>237.56</v>
      </c>
      <c r="V47" s="154">
        <f t="shared" si="3"/>
        <v>0</v>
      </c>
      <c r="Y47">
        <f>BAWANA!AW47+BAWANA!AX47</f>
        <v>32</v>
      </c>
      <c r="Z47">
        <f>BAWANA!BD47+BAWANA!BE47</f>
        <v>0.44</v>
      </c>
      <c r="AA47">
        <f>BAWANA!X47+BAWANA!Y47</f>
        <v>32</v>
      </c>
      <c r="AB47">
        <f>BAWANA!AE47+BAWANA!AF47</f>
        <v>0.44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235.56</v>
      </c>
      <c r="E48">
        <f>BAWANA!AM48</f>
        <v>0</v>
      </c>
      <c r="F48">
        <f t="shared" si="4"/>
        <v>256</v>
      </c>
      <c r="G48">
        <f t="shared" si="5"/>
        <v>235.56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18</v>
      </c>
      <c r="L48">
        <f>NDMC_EOD!AK48+NDMC_EOD!AL48</f>
        <v>17.96</v>
      </c>
      <c r="M48">
        <f>TPDDL_EOD!AK48+TPDDL_EOD!AL48</f>
        <v>69.599999999999994</v>
      </c>
      <c r="N48">
        <f t="shared" si="0"/>
        <v>235.56</v>
      </c>
      <c r="O48" s="154">
        <f t="shared" si="1"/>
        <v>0</v>
      </c>
      <c r="P48">
        <v>75</v>
      </c>
      <c r="Q48">
        <v>55</v>
      </c>
      <c r="R48">
        <v>18</v>
      </c>
      <c r="S48">
        <v>17.96</v>
      </c>
      <c r="T48">
        <v>69.599999999999994</v>
      </c>
      <c r="U48" s="156">
        <f t="shared" si="2"/>
        <v>235.56</v>
      </c>
      <c r="V48" s="154">
        <f t="shared" si="3"/>
        <v>0</v>
      </c>
      <c r="Y48">
        <f>BAWANA!AW48+BAWANA!AX48</f>
        <v>32</v>
      </c>
      <c r="Z48">
        <f>BAWANA!BD48+BAWANA!BE48</f>
        <v>2.44</v>
      </c>
      <c r="AA48">
        <f>BAWANA!X48+BAWANA!Y48</f>
        <v>32</v>
      </c>
      <c r="AB48">
        <f>BAWANA!AE48+BAWANA!AF48</f>
        <v>2.44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259.17599999999999</v>
      </c>
      <c r="E49">
        <f>BAWANA!AM49</f>
        <v>0</v>
      </c>
      <c r="F49">
        <f t="shared" si="4"/>
        <v>256</v>
      </c>
      <c r="G49">
        <f t="shared" si="5"/>
        <v>259.17599999999999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17</v>
      </c>
      <c r="L49">
        <f>NDMC_EOD!AK49+NDMC_EOD!AL49</f>
        <v>17.96</v>
      </c>
      <c r="M49">
        <f>TPDDL_EOD!AK49+TPDDL_EOD!AL49</f>
        <v>69.599999999999994</v>
      </c>
      <c r="N49">
        <f t="shared" si="0"/>
        <v>259.18</v>
      </c>
      <c r="O49" s="154">
        <f t="shared" si="1"/>
        <v>-4.0000000000190994E-3</v>
      </c>
      <c r="P49">
        <v>99.618462535689474</v>
      </c>
      <c r="Q49">
        <v>54.999151169071681</v>
      </c>
      <c r="R49">
        <v>16.999737634076702</v>
      </c>
      <c r="S49">
        <v>17.959722818118681</v>
      </c>
      <c r="T49">
        <v>69.598925843043432</v>
      </c>
      <c r="U49" s="156">
        <f t="shared" si="2"/>
        <v>259.17599999999993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258.17599999999999</v>
      </c>
      <c r="E50">
        <f>BAWANA!AM50</f>
        <v>0</v>
      </c>
      <c r="F50">
        <f t="shared" si="4"/>
        <v>256</v>
      </c>
      <c r="G50">
        <f t="shared" si="5"/>
        <v>258.17599999999999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16</v>
      </c>
      <c r="L50">
        <f>NDMC_EOD!AK50+NDMC_EOD!AL50</f>
        <v>17.96</v>
      </c>
      <c r="M50">
        <f>TPDDL_EOD!AK50+TPDDL_EOD!AL50</f>
        <v>69.599999999999994</v>
      </c>
      <c r="N50">
        <f t="shared" si="0"/>
        <v>258.18</v>
      </c>
      <c r="O50" s="154">
        <f t="shared" si="1"/>
        <v>-4.0000000000190994E-3</v>
      </c>
      <c r="P50">
        <v>99.618456580680146</v>
      </c>
      <c r="Q50">
        <v>54.999147881323104</v>
      </c>
      <c r="R50">
        <v>15.999752110930357</v>
      </c>
      <c r="S50">
        <v>17.959721744519328</v>
      </c>
      <c r="T50">
        <v>69.598921682547044</v>
      </c>
      <c r="U50" s="156">
        <f t="shared" si="2"/>
        <v>258.17599999999999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263.17599999999999</v>
      </c>
      <c r="E51">
        <f>BAWANA!AM51</f>
        <v>0</v>
      </c>
      <c r="F51">
        <f t="shared" si="4"/>
        <v>256</v>
      </c>
      <c r="G51">
        <f t="shared" si="5"/>
        <v>263.17599999999999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21</v>
      </c>
      <c r="L51">
        <f>NDMC_EOD!AK51+NDMC_EOD!AL51</f>
        <v>17.96</v>
      </c>
      <c r="M51">
        <f>TPDDL_EOD!AK51+TPDDL_EOD!AL51</f>
        <v>69.599999999999994</v>
      </c>
      <c r="N51">
        <f t="shared" si="0"/>
        <v>263.18</v>
      </c>
      <c r="O51" s="154">
        <f t="shared" si="1"/>
        <v>-4.0000000000190994E-3</v>
      </c>
      <c r="P51">
        <v>99.618485903184123</v>
      </c>
      <c r="Q51">
        <v>54.9991640702181</v>
      </c>
      <c r="R51">
        <v>20.999680826810547</v>
      </c>
      <c r="S51">
        <v>17.9597270309294</v>
      </c>
      <c r="T51">
        <v>69.598942168857803</v>
      </c>
      <c r="U51" s="156">
        <f t="shared" si="2"/>
        <v>263.17599999999993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242.57600000000002</v>
      </c>
      <c r="E52">
        <f>BAWANA!AM52</f>
        <v>0</v>
      </c>
      <c r="F52">
        <f t="shared" si="4"/>
        <v>256</v>
      </c>
      <c r="G52">
        <f t="shared" si="5"/>
        <v>242.57600000000002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20</v>
      </c>
      <c r="L52">
        <f>NDMC_EOD!AK52+NDMC_EOD!AL52</f>
        <v>17.96</v>
      </c>
      <c r="M52">
        <f>TPDDL_EOD!AK52+TPDDL_EOD!AL52</f>
        <v>50</v>
      </c>
      <c r="N52">
        <f t="shared" si="0"/>
        <v>242.58</v>
      </c>
      <c r="O52" s="154">
        <f t="shared" si="1"/>
        <v>-3.9999999999906777E-3</v>
      </c>
      <c r="P52">
        <v>99.61835732541843</v>
      </c>
      <c r="Q52">
        <v>54.999093082694372</v>
      </c>
      <c r="R52">
        <v>19.999670211888862</v>
      </c>
      <c r="S52">
        <v>17.959703850276199</v>
      </c>
      <c r="T52">
        <v>49.999175529722159</v>
      </c>
      <c r="U52" s="156">
        <f t="shared" si="2"/>
        <v>242.57600000000002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232.57999999999998</v>
      </c>
      <c r="E53">
        <f>BAWANA!AM53</f>
        <v>0</v>
      </c>
      <c r="F53">
        <f t="shared" si="4"/>
        <v>256</v>
      </c>
      <c r="G53">
        <f t="shared" si="5"/>
        <v>232.57999999999998</v>
      </c>
      <c r="H53" s="154"/>
      <c r="I53">
        <f>BRPL_EOD!AK53+BRPL_EOD!AL53</f>
        <v>99.62</v>
      </c>
      <c r="J53">
        <f>BYPL_EOD!AK53+BYPL_EOD!AL53</f>
        <v>45</v>
      </c>
      <c r="K53">
        <f>MES_EOD!AK53+MES_EOD!AL53</f>
        <v>20</v>
      </c>
      <c r="L53">
        <f>NDMC_EOD!AK53+NDMC_EOD!AL53</f>
        <v>17.96</v>
      </c>
      <c r="M53">
        <f>TPDDL_EOD!AK53+TPDDL_EOD!AL53</f>
        <v>50</v>
      </c>
      <c r="N53">
        <f t="shared" si="0"/>
        <v>232.58</v>
      </c>
      <c r="O53" s="154">
        <f t="shared" si="1"/>
        <v>0</v>
      </c>
      <c r="P53">
        <v>99.61999999999999</v>
      </c>
      <c r="Q53">
        <v>44.999999999999993</v>
      </c>
      <c r="R53">
        <v>19.999999999999996</v>
      </c>
      <c r="S53">
        <v>17.959999999999997</v>
      </c>
      <c r="T53">
        <v>49.999999999999993</v>
      </c>
      <c r="U53" s="156">
        <f t="shared" si="2"/>
        <v>232.57999999999998</v>
      </c>
      <c r="V53" s="154">
        <f t="shared" si="3"/>
        <v>0</v>
      </c>
      <c r="Y53">
        <f>BAWANA!AW53+BAWANA!AX53</f>
        <v>18.71</v>
      </c>
      <c r="Z53">
        <f>BAWANA!BD53+BAWANA!BE53</f>
        <v>18.71</v>
      </c>
      <c r="AA53">
        <f>BAWANA!X53+BAWANA!Y53</f>
        <v>18.71</v>
      </c>
      <c r="AB53">
        <f>BAWANA!AE53+BAWANA!AF53</f>
        <v>18.71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231.57999999999998</v>
      </c>
      <c r="E54">
        <f>BAWANA!AM54</f>
        <v>0</v>
      </c>
      <c r="F54">
        <f t="shared" si="4"/>
        <v>256</v>
      </c>
      <c r="G54">
        <f t="shared" si="5"/>
        <v>231.57999999999998</v>
      </c>
      <c r="H54" s="154"/>
      <c r="I54">
        <f>BRPL_EOD!AK54+BRPL_EOD!AL54</f>
        <v>99.62</v>
      </c>
      <c r="J54">
        <f>BYPL_EOD!AK54+BYPL_EOD!AL54</f>
        <v>45</v>
      </c>
      <c r="K54">
        <f>MES_EOD!AK54+MES_EOD!AL54</f>
        <v>19</v>
      </c>
      <c r="L54">
        <f>NDMC_EOD!AK54+NDMC_EOD!AL54</f>
        <v>17.96</v>
      </c>
      <c r="M54">
        <f>TPDDL_EOD!AK54+TPDDL_EOD!AL54</f>
        <v>50</v>
      </c>
      <c r="N54">
        <f t="shared" si="0"/>
        <v>231.58</v>
      </c>
      <c r="O54" s="154">
        <f t="shared" si="1"/>
        <v>0</v>
      </c>
      <c r="P54">
        <v>99.61999999999999</v>
      </c>
      <c r="Q54">
        <v>44.999999999999993</v>
      </c>
      <c r="R54">
        <v>18.999999999999996</v>
      </c>
      <c r="S54">
        <v>17.959999999999997</v>
      </c>
      <c r="T54">
        <v>49.999999999999993</v>
      </c>
      <c r="U54" s="156">
        <f t="shared" si="2"/>
        <v>231.57999999999998</v>
      </c>
      <c r="V54" s="154">
        <f t="shared" si="3"/>
        <v>0</v>
      </c>
      <c r="Y54">
        <f>BAWANA!AW54+BAWANA!AX54</f>
        <v>19.21</v>
      </c>
      <c r="Z54">
        <f>BAWANA!BD54+BAWANA!BE54</f>
        <v>19.21</v>
      </c>
      <c r="AA54">
        <f>BAWANA!X54+BAWANA!Y54</f>
        <v>19.21</v>
      </c>
      <c r="AB54">
        <f>BAWANA!AE54+BAWANA!AF54</f>
        <v>19.21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220.24</v>
      </c>
      <c r="E63">
        <f>BAWANA!AM63</f>
        <v>0</v>
      </c>
      <c r="F63">
        <f t="shared" si="4"/>
        <v>256</v>
      </c>
      <c r="G63">
        <f t="shared" si="5"/>
        <v>220.24</v>
      </c>
      <c r="H63" s="154"/>
      <c r="I63">
        <f>BRPL_EOD!AK63+BRPL_EOD!AL63</f>
        <v>78.959999999999994</v>
      </c>
      <c r="J63">
        <f>BYPL_EOD!AK63+BYPL_EOD!AL63</f>
        <v>55</v>
      </c>
      <c r="K63">
        <f>MES_EOD!AK63+MES_EOD!AL63</f>
        <v>14</v>
      </c>
      <c r="L63">
        <f>NDMC_EOD!AK63+NDMC_EOD!AL63</f>
        <v>18.16</v>
      </c>
      <c r="M63">
        <f>TPDDL_EOD!AK63+TPDDL_EOD!AL63</f>
        <v>54.12</v>
      </c>
      <c r="N63">
        <f t="shared" si="0"/>
        <v>220.23999999999998</v>
      </c>
      <c r="O63" s="154">
        <f t="shared" si="1"/>
        <v>0</v>
      </c>
      <c r="P63">
        <v>78.960000000000008</v>
      </c>
      <c r="Q63">
        <v>55.000000000000007</v>
      </c>
      <c r="R63">
        <v>14.000000000000002</v>
      </c>
      <c r="S63">
        <v>18.160000000000004</v>
      </c>
      <c r="T63">
        <v>54.120000000000005</v>
      </c>
      <c r="U63" s="156">
        <f t="shared" si="2"/>
        <v>220.24</v>
      </c>
      <c r="V63" s="154">
        <f t="shared" si="3"/>
        <v>0</v>
      </c>
      <c r="Y63">
        <f>BAWANA!AW63+BAWANA!AX63</f>
        <v>24.88</v>
      </c>
      <c r="Z63">
        <f>BAWANA!BD63+BAWANA!BE63</f>
        <v>24.88</v>
      </c>
      <c r="AA63">
        <f>BAWANA!X63+BAWANA!Y63</f>
        <v>24.88</v>
      </c>
      <c r="AB63">
        <f>BAWANA!AE63+BAWANA!AF63</f>
        <v>24.88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219.42000000000002</v>
      </c>
      <c r="E64">
        <f>BAWANA!AM64</f>
        <v>0</v>
      </c>
      <c r="F64">
        <f t="shared" si="4"/>
        <v>256</v>
      </c>
      <c r="G64">
        <f t="shared" si="5"/>
        <v>219.42000000000002</v>
      </c>
      <c r="H64" s="154"/>
      <c r="I64">
        <f>BRPL_EOD!AK64+BRPL_EOD!AL64</f>
        <v>78.959999999999994</v>
      </c>
      <c r="J64">
        <f>BYPL_EOD!AK64+BYPL_EOD!AL64</f>
        <v>55</v>
      </c>
      <c r="K64">
        <f>MES_EOD!AK64+MES_EOD!AL64</f>
        <v>12</v>
      </c>
      <c r="L64">
        <f>NDMC_EOD!AK64+NDMC_EOD!AL64</f>
        <v>18.46</v>
      </c>
      <c r="M64">
        <f>TPDDL_EOD!AK64+TPDDL_EOD!AL64</f>
        <v>55</v>
      </c>
      <c r="N64">
        <f t="shared" si="0"/>
        <v>219.42</v>
      </c>
      <c r="O64" s="154">
        <f t="shared" si="1"/>
        <v>0</v>
      </c>
      <c r="P64">
        <v>78.960000000000008</v>
      </c>
      <c r="Q64">
        <v>55.000000000000007</v>
      </c>
      <c r="R64">
        <v>12.000000000000002</v>
      </c>
      <c r="S64">
        <v>18.460000000000004</v>
      </c>
      <c r="T64">
        <v>55.000000000000007</v>
      </c>
      <c r="U64" s="156">
        <f t="shared" si="2"/>
        <v>219.42000000000002</v>
      </c>
      <c r="V64" s="154">
        <f t="shared" si="3"/>
        <v>0</v>
      </c>
      <c r="Y64">
        <f>BAWANA!AW64+BAWANA!AX64</f>
        <v>25.29</v>
      </c>
      <c r="Z64">
        <f>BAWANA!BD64+BAWANA!BE64</f>
        <v>25.29</v>
      </c>
      <c r="AA64">
        <f>BAWANA!X64+BAWANA!Y64</f>
        <v>25.29</v>
      </c>
      <c r="AB64">
        <f>BAWANA!AE64+BAWANA!AF64</f>
        <v>25.29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230.56</v>
      </c>
      <c r="E65">
        <f>BAWANA!AM65</f>
        <v>0</v>
      </c>
      <c r="F65">
        <f t="shared" si="4"/>
        <v>256</v>
      </c>
      <c r="G65">
        <f t="shared" si="5"/>
        <v>230.56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13</v>
      </c>
      <c r="L65">
        <f>NDMC_EOD!AK65+NDMC_EOD!AL65</f>
        <v>17.96</v>
      </c>
      <c r="M65">
        <f>TPDDL_EOD!AK65+TPDDL_EOD!AL65</f>
        <v>69.599999999999994</v>
      </c>
      <c r="N65">
        <f t="shared" si="0"/>
        <v>230.56</v>
      </c>
      <c r="O65" s="154">
        <f t="shared" si="1"/>
        <v>0</v>
      </c>
      <c r="P65">
        <v>75</v>
      </c>
      <c r="Q65">
        <v>55</v>
      </c>
      <c r="R65">
        <v>13</v>
      </c>
      <c r="S65">
        <v>17.96</v>
      </c>
      <c r="T65">
        <v>69.599999999999994</v>
      </c>
      <c r="U65" s="156">
        <f t="shared" si="2"/>
        <v>230.56</v>
      </c>
      <c r="V65" s="154">
        <f t="shared" si="3"/>
        <v>0</v>
      </c>
      <c r="Y65">
        <f>BAWANA!AW65+BAWANA!AX65</f>
        <v>19.72</v>
      </c>
      <c r="Z65">
        <f>BAWANA!BD65+BAWANA!BE65</f>
        <v>19.72</v>
      </c>
      <c r="AA65">
        <f>BAWANA!X65+BAWANA!Y65</f>
        <v>19.72</v>
      </c>
      <c r="AB65">
        <f>BAWANA!AE65+BAWANA!AF65</f>
        <v>19.72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229.56</v>
      </c>
      <c r="E66">
        <f>BAWANA!AM66</f>
        <v>0</v>
      </c>
      <c r="F66">
        <f t="shared" si="4"/>
        <v>256</v>
      </c>
      <c r="G66">
        <f t="shared" si="5"/>
        <v>229.56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12</v>
      </c>
      <c r="L66">
        <f>NDMC_EOD!AK66+NDMC_EOD!AL66</f>
        <v>17.96</v>
      </c>
      <c r="M66">
        <f>TPDDL_EOD!AK66+TPDDL_EOD!AL66</f>
        <v>69.599999999999994</v>
      </c>
      <c r="N66">
        <f t="shared" si="0"/>
        <v>229.56</v>
      </c>
      <c r="O66" s="154">
        <f t="shared" si="1"/>
        <v>0</v>
      </c>
      <c r="P66">
        <v>75</v>
      </c>
      <c r="Q66">
        <v>55</v>
      </c>
      <c r="R66">
        <v>12</v>
      </c>
      <c r="S66">
        <v>17.96</v>
      </c>
      <c r="T66">
        <v>69.599999999999994</v>
      </c>
      <c r="U66" s="156">
        <f t="shared" si="2"/>
        <v>229.56</v>
      </c>
      <c r="V66" s="154">
        <f t="shared" si="3"/>
        <v>0</v>
      </c>
      <c r="Y66">
        <f>BAWANA!AW66+BAWANA!AX66</f>
        <v>20.22</v>
      </c>
      <c r="Z66">
        <f>BAWANA!BD66+BAWANA!BE66</f>
        <v>20.22</v>
      </c>
      <c r="AA66">
        <f>BAWANA!X66+BAWANA!Y66</f>
        <v>20.22</v>
      </c>
      <c r="AB66">
        <f>BAWANA!AE66+BAWANA!AF66</f>
        <v>20.22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256.17999999999995</v>
      </c>
      <c r="E67">
        <f>BAWANA!AM67</f>
        <v>0</v>
      </c>
      <c r="F67">
        <f t="shared" si="4"/>
        <v>256</v>
      </c>
      <c r="G67">
        <f t="shared" si="5"/>
        <v>256.17999999999995</v>
      </c>
      <c r="H67" s="154"/>
      <c r="I67">
        <f>BRPL_EOD!AK67+BRPL_EOD!AL67</f>
        <v>99.62</v>
      </c>
      <c r="J67">
        <f>BYPL_EOD!AK67+BYPL_EOD!AL67</f>
        <v>55</v>
      </c>
      <c r="K67">
        <f>MES_EOD!AK67+MES_EOD!AL67</f>
        <v>14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256.18</v>
      </c>
      <c r="O67" s="154">
        <f t="shared" ref="O67:O98" si="8">G67-N67</f>
        <v>0</v>
      </c>
      <c r="P67">
        <v>99.619999999999976</v>
      </c>
      <c r="Q67">
        <v>54.999999999999986</v>
      </c>
      <c r="R67">
        <v>13.999999999999996</v>
      </c>
      <c r="S67">
        <v>17.959999999999997</v>
      </c>
      <c r="T67">
        <v>69.59999999999998</v>
      </c>
      <c r="U67" s="156">
        <f t="shared" ref="U67:U98" si="9">SUM(P67:T67)</f>
        <v>256.17999999999995</v>
      </c>
      <c r="V67" s="154">
        <f t="shared" ref="V67:V99" si="10">G67-U67</f>
        <v>0</v>
      </c>
      <c r="Y67">
        <f>BAWANA!AW67+BAWANA!AX67</f>
        <v>6.91</v>
      </c>
      <c r="Z67">
        <f>BAWANA!BD67+BAWANA!BE67</f>
        <v>6.91</v>
      </c>
      <c r="AA67">
        <f>BAWANA!X67+BAWANA!Y67</f>
        <v>6.91</v>
      </c>
      <c r="AB67">
        <f>BAWANA!AE67+BAWANA!AF67</f>
        <v>6.91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257.17999999999995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257.17999999999995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15</v>
      </c>
      <c r="L68">
        <f>NDMC_EOD!AK68+NDMC_EOD!AL68</f>
        <v>17.96</v>
      </c>
      <c r="M68">
        <f>TPDDL_EOD!AK68+TPDDL_EOD!AL68</f>
        <v>69.599999999999994</v>
      </c>
      <c r="N68">
        <f t="shared" si="7"/>
        <v>257.18</v>
      </c>
      <c r="O68" s="154">
        <f t="shared" si="8"/>
        <v>0</v>
      </c>
      <c r="P68">
        <v>99.619999999999976</v>
      </c>
      <c r="Q68">
        <v>54.999999999999986</v>
      </c>
      <c r="R68">
        <v>14.999999999999996</v>
      </c>
      <c r="S68">
        <v>17.959999999999997</v>
      </c>
      <c r="T68">
        <v>69.59999999999998</v>
      </c>
      <c r="U68" s="156">
        <f t="shared" si="9"/>
        <v>257.17999999999995</v>
      </c>
      <c r="V68" s="154">
        <f t="shared" si="10"/>
        <v>0</v>
      </c>
      <c r="Y68">
        <f>BAWANA!AW68+BAWANA!AX68</f>
        <v>6.41</v>
      </c>
      <c r="Z68">
        <f>BAWANA!BD68+BAWANA!BE68</f>
        <v>6.41</v>
      </c>
      <c r="AA68">
        <f>BAWANA!X68+BAWANA!Y68</f>
        <v>6.41</v>
      </c>
      <c r="AB68">
        <f>BAWANA!AE68+BAWANA!AF68</f>
        <v>6.41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259.17999999999995</v>
      </c>
      <c r="E69">
        <f>BAWANA!AM69</f>
        <v>0</v>
      </c>
      <c r="F69">
        <f t="shared" si="11"/>
        <v>256</v>
      </c>
      <c r="G69">
        <f t="shared" si="12"/>
        <v>259.17999999999995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17</v>
      </c>
      <c r="L69">
        <f>NDMC_EOD!AK69+NDMC_EOD!AL69</f>
        <v>17.96</v>
      </c>
      <c r="M69">
        <f>TPDDL_EOD!AK69+TPDDL_EOD!AL69</f>
        <v>69.599999999999994</v>
      </c>
      <c r="N69">
        <f t="shared" si="7"/>
        <v>259.18</v>
      </c>
      <c r="O69" s="154">
        <f t="shared" si="8"/>
        <v>0</v>
      </c>
      <c r="P69">
        <v>99.619999999999976</v>
      </c>
      <c r="Q69">
        <v>54.999999999999986</v>
      </c>
      <c r="R69">
        <v>16.999999999999996</v>
      </c>
      <c r="S69">
        <v>17.959999999999997</v>
      </c>
      <c r="T69">
        <v>69.59999999999998</v>
      </c>
      <c r="U69" s="156">
        <f t="shared" si="9"/>
        <v>259.17999999999995</v>
      </c>
      <c r="V69" s="154">
        <f t="shared" si="10"/>
        <v>0</v>
      </c>
      <c r="Y69">
        <f>BAWANA!AW69+BAWANA!AX69</f>
        <v>5.41</v>
      </c>
      <c r="Z69">
        <f>BAWANA!BD69+BAWANA!BE69</f>
        <v>5.41</v>
      </c>
      <c r="AA69">
        <f>BAWANA!X69+BAWANA!Y69</f>
        <v>5.41</v>
      </c>
      <c r="AB69">
        <f>BAWANA!AE69+BAWANA!AF69</f>
        <v>5.41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260.17999999999995</v>
      </c>
      <c r="E70">
        <f>BAWANA!AM70</f>
        <v>0</v>
      </c>
      <c r="F70">
        <f t="shared" si="11"/>
        <v>256</v>
      </c>
      <c r="G70">
        <f t="shared" si="12"/>
        <v>260.17999999999995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18</v>
      </c>
      <c r="L70">
        <f>NDMC_EOD!AK70+NDMC_EOD!AL70</f>
        <v>17.96</v>
      </c>
      <c r="M70">
        <f>TPDDL_EOD!AK70+TPDDL_EOD!AL70</f>
        <v>69.599999999999994</v>
      </c>
      <c r="N70">
        <f t="shared" si="7"/>
        <v>260.18</v>
      </c>
      <c r="O70" s="154">
        <f t="shared" si="8"/>
        <v>0</v>
      </c>
      <c r="P70">
        <v>99.619999999999976</v>
      </c>
      <c r="Q70">
        <v>54.999999999999986</v>
      </c>
      <c r="R70">
        <v>17.999999999999996</v>
      </c>
      <c r="S70">
        <v>17.959999999999997</v>
      </c>
      <c r="T70">
        <v>69.59999999999998</v>
      </c>
      <c r="U70" s="156">
        <f t="shared" si="9"/>
        <v>260.17999999999995</v>
      </c>
      <c r="V70" s="154">
        <f t="shared" si="10"/>
        <v>0</v>
      </c>
      <c r="Y70">
        <f>BAWANA!AW70+BAWANA!AX70</f>
        <v>4.91</v>
      </c>
      <c r="Z70">
        <f>BAWANA!BD70+BAWANA!BE70</f>
        <v>4.91</v>
      </c>
      <c r="AA70">
        <f>BAWANA!X70+BAWANA!Y70</f>
        <v>4.91</v>
      </c>
      <c r="AB70">
        <f>BAWANA!AE70+BAWANA!AF70</f>
        <v>4.91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262.17999999999995</v>
      </c>
      <c r="E71">
        <f>BAWANA!AM71</f>
        <v>0</v>
      </c>
      <c r="F71">
        <f t="shared" si="11"/>
        <v>256</v>
      </c>
      <c r="G71">
        <f t="shared" si="12"/>
        <v>262.17999999999995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20</v>
      </c>
      <c r="L71">
        <f>NDMC_EOD!AK71+NDMC_EOD!AL71</f>
        <v>17.96</v>
      </c>
      <c r="M71">
        <f>TPDDL_EOD!AK71+TPDDL_EOD!AL71</f>
        <v>69.599999999999994</v>
      </c>
      <c r="N71">
        <f t="shared" si="7"/>
        <v>262.18</v>
      </c>
      <c r="O71" s="154">
        <f t="shared" si="8"/>
        <v>0</v>
      </c>
      <c r="P71">
        <v>99.619999999999976</v>
      </c>
      <c r="Q71">
        <v>54.999999999999986</v>
      </c>
      <c r="R71">
        <v>19.999999999999996</v>
      </c>
      <c r="S71">
        <v>17.959999999999997</v>
      </c>
      <c r="T71">
        <v>69.59999999999998</v>
      </c>
      <c r="U71" s="156">
        <f t="shared" si="9"/>
        <v>262.17999999999995</v>
      </c>
      <c r="V71" s="154">
        <f t="shared" si="10"/>
        <v>0</v>
      </c>
      <c r="Y71">
        <f>BAWANA!AW71+BAWANA!AX71</f>
        <v>3.91</v>
      </c>
      <c r="Z71">
        <f>BAWANA!BD71+BAWANA!BE71</f>
        <v>3.91</v>
      </c>
      <c r="AA71">
        <f>BAWANA!X71+BAWANA!Y71</f>
        <v>3.91</v>
      </c>
      <c r="AB71">
        <f>BAWANA!AE71+BAWANA!AF71</f>
        <v>3.91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264.17999999999995</v>
      </c>
      <c r="E72">
        <f>BAWANA!AM72</f>
        <v>0</v>
      </c>
      <c r="F72">
        <f t="shared" si="11"/>
        <v>256</v>
      </c>
      <c r="G72">
        <f t="shared" si="12"/>
        <v>264.17999999999995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22</v>
      </c>
      <c r="L72">
        <f>NDMC_EOD!AK72+NDMC_EOD!AL72</f>
        <v>17.96</v>
      </c>
      <c r="M72">
        <f>TPDDL_EOD!AK72+TPDDL_EOD!AL72</f>
        <v>69.599999999999994</v>
      </c>
      <c r="N72">
        <f t="shared" si="7"/>
        <v>264.18</v>
      </c>
      <c r="O72" s="154">
        <f t="shared" si="8"/>
        <v>0</v>
      </c>
      <c r="P72">
        <v>99.619999999999976</v>
      </c>
      <c r="Q72">
        <v>54.999999999999986</v>
      </c>
      <c r="R72">
        <v>21.999999999999996</v>
      </c>
      <c r="S72">
        <v>17.959999999999997</v>
      </c>
      <c r="T72">
        <v>69.59999999999998</v>
      </c>
      <c r="U72" s="156">
        <f t="shared" si="9"/>
        <v>264.17999999999995</v>
      </c>
      <c r="V72" s="154">
        <f t="shared" si="10"/>
        <v>0</v>
      </c>
      <c r="Y72">
        <f>BAWANA!AW72+BAWANA!AX72</f>
        <v>2.91</v>
      </c>
      <c r="Z72">
        <f>BAWANA!BD72+BAWANA!BE72</f>
        <v>2.91</v>
      </c>
      <c r="AA72">
        <f>BAWANA!X72+BAWANA!Y72</f>
        <v>2.91</v>
      </c>
      <c r="AB72">
        <f>BAWANA!AE72+BAWANA!AF72</f>
        <v>2.91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316.17599999999999</v>
      </c>
      <c r="E73">
        <f>BAWANA!AM73</f>
        <v>0</v>
      </c>
      <c r="F73">
        <f t="shared" si="11"/>
        <v>256</v>
      </c>
      <c r="G73">
        <f t="shared" si="12"/>
        <v>316.17599999999999</v>
      </c>
      <c r="H73" s="154"/>
      <c r="I73">
        <f>BRPL_EOD!AK73+BRPL_EOD!AL73</f>
        <v>149.62</v>
      </c>
      <c r="J73">
        <f>BYPL_EOD!AK73+BYPL_EOD!AL73</f>
        <v>55</v>
      </c>
      <c r="K73">
        <f>MES_EOD!AK73+MES_EOD!AL73</f>
        <v>24</v>
      </c>
      <c r="L73">
        <f>NDMC_EOD!AK73+NDMC_EOD!AL73</f>
        <v>17.96</v>
      </c>
      <c r="M73">
        <f>TPDDL_EOD!AK73+TPDDL_EOD!AL73</f>
        <v>69.599999999999994</v>
      </c>
      <c r="N73">
        <f t="shared" si="7"/>
        <v>316.18</v>
      </c>
      <c r="O73" s="154">
        <f t="shared" si="8"/>
        <v>-4.0000000000190994E-3</v>
      </c>
      <c r="P73">
        <v>149.61810715415268</v>
      </c>
      <c r="Q73">
        <v>54.99930419381365</v>
      </c>
      <c r="R73">
        <v>23.999696375482319</v>
      </c>
      <c r="S73">
        <v>17.959772787652604</v>
      </c>
      <c r="T73">
        <v>69.599119488898722</v>
      </c>
      <c r="U73" s="156">
        <f t="shared" si="9"/>
        <v>316.17599999999999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317.17599999999999</v>
      </c>
      <c r="E74">
        <f>BAWANA!AM74</f>
        <v>0</v>
      </c>
      <c r="F74">
        <f t="shared" si="11"/>
        <v>256</v>
      </c>
      <c r="G74">
        <f t="shared" si="12"/>
        <v>317.17599999999999</v>
      </c>
      <c r="H74" s="154"/>
      <c r="I74">
        <f>BRPL_EOD!AK74+BRPL_EOD!AL74</f>
        <v>149.62</v>
      </c>
      <c r="J74">
        <f>BYPL_EOD!AK74+BYPL_EOD!AL74</f>
        <v>55</v>
      </c>
      <c r="K74">
        <f>MES_EOD!AK74+MES_EOD!AL74</f>
        <v>25</v>
      </c>
      <c r="L74">
        <f>NDMC_EOD!AK74+NDMC_EOD!AL74</f>
        <v>17.96</v>
      </c>
      <c r="M74">
        <f>TPDDL_EOD!AK74+TPDDL_EOD!AL74</f>
        <v>69.599999999999994</v>
      </c>
      <c r="N74">
        <f t="shared" si="7"/>
        <v>317.18</v>
      </c>
      <c r="O74" s="154">
        <f t="shared" si="8"/>
        <v>-4.0000000000190994E-3</v>
      </c>
      <c r="P74">
        <v>149.61811312188661</v>
      </c>
      <c r="Q74">
        <v>54.999306387540194</v>
      </c>
      <c r="R74">
        <v>24.999684721609178</v>
      </c>
      <c r="S74">
        <v>17.959773504004037</v>
      </c>
      <c r="T74">
        <v>69.599122264959945</v>
      </c>
      <c r="U74" s="156">
        <f t="shared" si="9"/>
        <v>317.17599999999999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316.17599999999999</v>
      </c>
      <c r="E75">
        <f>BAWANA!AM75</f>
        <v>0</v>
      </c>
      <c r="F75">
        <f t="shared" si="11"/>
        <v>256</v>
      </c>
      <c r="G75">
        <f t="shared" si="12"/>
        <v>316.17599999999999</v>
      </c>
      <c r="H75" s="154"/>
      <c r="I75">
        <f>BRPL_EOD!AK75+BRPL_EOD!AL75</f>
        <v>149.62</v>
      </c>
      <c r="J75">
        <f>BYPL_EOD!AK75+BYPL_EOD!AL75</f>
        <v>55</v>
      </c>
      <c r="K75">
        <f>MES_EOD!AK75+MES_EOD!AL75</f>
        <v>24</v>
      </c>
      <c r="L75">
        <f>NDMC_EOD!AK75+NDMC_EOD!AL75</f>
        <v>17.96</v>
      </c>
      <c r="M75">
        <f>TPDDL_EOD!AK75+TPDDL_EOD!AL75</f>
        <v>69.599999999999994</v>
      </c>
      <c r="N75">
        <f t="shared" si="7"/>
        <v>316.18</v>
      </c>
      <c r="O75" s="154">
        <f t="shared" si="8"/>
        <v>-4.0000000000190994E-3</v>
      </c>
      <c r="P75">
        <v>149.61810715415268</v>
      </c>
      <c r="Q75">
        <v>54.99930419381365</v>
      </c>
      <c r="R75">
        <v>23.999696375482319</v>
      </c>
      <c r="S75">
        <v>17.959772787652604</v>
      </c>
      <c r="T75">
        <v>69.599119488898722</v>
      </c>
      <c r="U75" s="156">
        <f t="shared" si="9"/>
        <v>316.17599999999999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317.17599999999999</v>
      </c>
      <c r="E76">
        <f>BAWANA!AM76</f>
        <v>0</v>
      </c>
      <c r="F76">
        <f t="shared" si="11"/>
        <v>256</v>
      </c>
      <c r="G76">
        <f t="shared" si="12"/>
        <v>317.17599999999999</v>
      </c>
      <c r="H76" s="154"/>
      <c r="I76">
        <f>BRPL_EOD!AK76+BRPL_EOD!AL76</f>
        <v>149.62</v>
      </c>
      <c r="J76">
        <f>BYPL_EOD!AK76+BYPL_EOD!AL76</f>
        <v>55</v>
      </c>
      <c r="K76">
        <f>MES_EOD!AK76+MES_EOD!AL76</f>
        <v>25</v>
      </c>
      <c r="L76">
        <f>NDMC_EOD!AK76+NDMC_EOD!AL76</f>
        <v>17.96</v>
      </c>
      <c r="M76">
        <f>TPDDL_EOD!AK76+TPDDL_EOD!AL76</f>
        <v>69.599999999999994</v>
      </c>
      <c r="N76">
        <f t="shared" si="7"/>
        <v>317.18</v>
      </c>
      <c r="O76" s="154">
        <f t="shared" si="8"/>
        <v>-4.0000000000190994E-3</v>
      </c>
      <c r="P76">
        <v>149.61811312188661</v>
      </c>
      <c r="Q76">
        <v>54.999306387540194</v>
      </c>
      <c r="R76">
        <v>24.999684721609178</v>
      </c>
      <c r="S76">
        <v>17.959773504004037</v>
      </c>
      <c r="T76">
        <v>69.599122264959945</v>
      </c>
      <c r="U76" s="156">
        <f t="shared" si="9"/>
        <v>317.17599999999999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243.55999999999997</v>
      </c>
      <c r="E77">
        <f>BAWANA!AM77</f>
        <v>0</v>
      </c>
      <c r="F77">
        <f t="shared" si="11"/>
        <v>256</v>
      </c>
      <c r="G77">
        <f t="shared" si="12"/>
        <v>243.55999999999997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26</v>
      </c>
      <c r="L77">
        <f>NDMC_EOD!AK77+NDMC_EOD!AL77</f>
        <v>17.96</v>
      </c>
      <c r="M77">
        <f>TPDDL_EOD!AK77+TPDDL_EOD!AL77</f>
        <v>69.599999999999994</v>
      </c>
      <c r="N77">
        <f t="shared" si="7"/>
        <v>243.56</v>
      </c>
      <c r="O77" s="154">
        <f t="shared" si="8"/>
        <v>0</v>
      </c>
      <c r="P77">
        <v>74.999999999999986</v>
      </c>
      <c r="Q77">
        <v>54.999999999999993</v>
      </c>
      <c r="R77">
        <v>25.999999999999996</v>
      </c>
      <c r="S77">
        <v>17.959999999999997</v>
      </c>
      <c r="T77">
        <v>69.59999999999998</v>
      </c>
      <c r="U77" s="156">
        <f t="shared" si="9"/>
        <v>243.55999999999995</v>
      </c>
      <c r="V77" s="154">
        <f t="shared" si="10"/>
        <v>0</v>
      </c>
      <c r="Y77">
        <f>BAWANA!AW77+BAWANA!AX77</f>
        <v>13.22</v>
      </c>
      <c r="Z77">
        <f>BAWANA!BD77+BAWANA!BE77</f>
        <v>13.22</v>
      </c>
      <c r="AA77">
        <f>BAWANA!X77+BAWANA!Y77</f>
        <v>13.22</v>
      </c>
      <c r="AB77">
        <f>BAWANA!AE77+BAWANA!AF77</f>
        <v>13.22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243.55999999999997</v>
      </c>
      <c r="E78">
        <f>BAWANA!AM78</f>
        <v>0</v>
      </c>
      <c r="F78">
        <f t="shared" si="11"/>
        <v>256</v>
      </c>
      <c r="G78">
        <f t="shared" si="12"/>
        <v>243.55999999999997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26</v>
      </c>
      <c r="L78">
        <f>NDMC_EOD!AK78+NDMC_EOD!AL78</f>
        <v>17.96</v>
      </c>
      <c r="M78">
        <f>TPDDL_EOD!AK78+TPDDL_EOD!AL78</f>
        <v>69.599999999999994</v>
      </c>
      <c r="N78">
        <f t="shared" si="7"/>
        <v>243.56</v>
      </c>
      <c r="O78" s="154">
        <f t="shared" si="8"/>
        <v>0</v>
      </c>
      <c r="P78">
        <v>74.999999999999986</v>
      </c>
      <c r="Q78">
        <v>54.999999999999993</v>
      </c>
      <c r="R78">
        <v>25.999999999999996</v>
      </c>
      <c r="S78">
        <v>17.959999999999997</v>
      </c>
      <c r="T78">
        <v>69.59999999999998</v>
      </c>
      <c r="U78" s="156">
        <f t="shared" si="9"/>
        <v>243.55999999999995</v>
      </c>
      <c r="V78" s="154">
        <f t="shared" si="10"/>
        <v>0</v>
      </c>
      <c r="Y78">
        <f>BAWANA!AW78+BAWANA!AX78</f>
        <v>13.22</v>
      </c>
      <c r="Z78">
        <f>BAWANA!BD78+BAWANA!BE78</f>
        <v>13.22</v>
      </c>
      <c r="AA78">
        <f>BAWANA!X78+BAWANA!Y78</f>
        <v>13.22</v>
      </c>
      <c r="AB78">
        <f>BAWANA!AE78+BAWANA!AF78</f>
        <v>13.22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243.55999999999997</v>
      </c>
      <c r="E79">
        <f>BAWANA!AM79</f>
        <v>0</v>
      </c>
      <c r="F79">
        <f t="shared" si="11"/>
        <v>256</v>
      </c>
      <c r="G79">
        <f t="shared" si="12"/>
        <v>243.55999999999997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26</v>
      </c>
      <c r="L79">
        <f>NDMC_EOD!AK79+NDMC_EOD!AL79</f>
        <v>17.96</v>
      </c>
      <c r="M79">
        <f>TPDDL_EOD!AK79+TPDDL_EOD!AL79</f>
        <v>69.599999999999994</v>
      </c>
      <c r="N79">
        <f t="shared" si="7"/>
        <v>243.56</v>
      </c>
      <c r="O79" s="154">
        <f t="shared" si="8"/>
        <v>0</v>
      </c>
      <c r="P79">
        <v>74.999999999999986</v>
      </c>
      <c r="Q79">
        <v>54.999999999999993</v>
      </c>
      <c r="R79">
        <v>25.999999999999996</v>
      </c>
      <c r="S79">
        <v>17.959999999999997</v>
      </c>
      <c r="T79">
        <v>69.59999999999998</v>
      </c>
      <c r="U79" s="156">
        <f t="shared" si="9"/>
        <v>243.55999999999995</v>
      </c>
      <c r="V79" s="154">
        <f t="shared" si="10"/>
        <v>0</v>
      </c>
      <c r="Y79">
        <f>BAWANA!AW79+BAWANA!AX79</f>
        <v>13.22</v>
      </c>
      <c r="Z79">
        <f>BAWANA!BD79+BAWANA!BE79</f>
        <v>13.22</v>
      </c>
      <c r="AA79">
        <f>BAWANA!X79+BAWANA!Y79</f>
        <v>13.22</v>
      </c>
      <c r="AB79">
        <f>BAWANA!AE79+BAWANA!AF79</f>
        <v>13.22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243.55999999999997</v>
      </c>
      <c r="E80">
        <f>BAWANA!AM80</f>
        <v>0</v>
      </c>
      <c r="F80">
        <f t="shared" si="11"/>
        <v>256</v>
      </c>
      <c r="G80">
        <f t="shared" si="12"/>
        <v>243.55999999999997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26</v>
      </c>
      <c r="L80">
        <f>NDMC_EOD!AK80+NDMC_EOD!AL80</f>
        <v>17.96</v>
      </c>
      <c r="M80">
        <f>TPDDL_EOD!AK80+TPDDL_EOD!AL80</f>
        <v>69.599999999999994</v>
      </c>
      <c r="N80">
        <f t="shared" si="7"/>
        <v>243.56</v>
      </c>
      <c r="O80" s="154">
        <f t="shared" si="8"/>
        <v>0</v>
      </c>
      <c r="P80">
        <v>74.999999999999986</v>
      </c>
      <c r="Q80">
        <v>54.999999999999993</v>
      </c>
      <c r="R80">
        <v>25.999999999999996</v>
      </c>
      <c r="S80">
        <v>17.959999999999997</v>
      </c>
      <c r="T80">
        <v>69.59999999999998</v>
      </c>
      <c r="U80" s="156">
        <f t="shared" si="9"/>
        <v>243.55999999999995</v>
      </c>
      <c r="V80" s="154">
        <f t="shared" si="10"/>
        <v>0</v>
      </c>
      <c r="Y80">
        <f>BAWANA!AW80+BAWANA!AX80</f>
        <v>13.22</v>
      </c>
      <c r="Z80">
        <f>BAWANA!BD80+BAWANA!BE80</f>
        <v>13.22</v>
      </c>
      <c r="AA80">
        <f>BAWANA!X80+BAWANA!Y80</f>
        <v>13.22</v>
      </c>
      <c r="AB80">
        <f>BAWANA!AE80+BAWANA!AF80</f>
        <v>13.22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243.55999999999997</v>
      </c>
      <c r="E81">
        <f>BAWANA!AM81</f>
        <v>0</v>
      </c>
      <c r="F81">
        <f t="shared" si="11"/>
        <v>256</v>
      </c>
      <c r="G81">
        <f t="shared" si="12"/>
        <v>243.55999999999997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26</v>
      </c>
      <c r="L81">
        <f>NDMC_EOD!AK81+NDMC_EOD!AL81</f>
        <v>17.96</v>
      </c>
      <c r="M81">
        <f>TPDDL_EOD!AK81+TPDDL_EOD!AL81</f>
        <v>69.599999999999994</v>
      </c>
      <c r="N81">
        <f t="shared" si="7"/>
        <v>243.56</v>
      </c>
      <c r="O81" s="154">
        <f t="shared" si="8"/>
        <v>0</v>
      </c>
      <c r="P81">
        <v>74.999999999999986</v>
      </c>
      <c r="Q81">
        <v>54.999999999999993</v>
      </c>
      <c r="R81">
        <v>25.999999999999996</v>
      </c>
      <c r="S81">
        <v>17.959999999999997</v>
      </c>
      <c r="T81">
        <v>69.59999999999998</v>
      </c>
      <c r="U81" s="156">
        <f t="shared" si="9"/>
        <v>243.55999999999995</v>
      </c>
      <c r="V81" s="154">
        <f t="shared" si="10"/>
        <v>0</v>
      </c>
      <c r="Y81">
        <f>BAWANA!AW81+BAWANA!AX81</f>
        <v>13.22</v>
      </c>
      <c r="Z81">
        <f>BAWANA!BD81+BAWANA!BE81</f>
        <v>13.22</v>
      </c>
      <c r="AA81">
        <f>BAWANA!X81+BAWANA!Y81</f>
        <v>13.22</v>
      </c>
      <c r="AB81">
        <f>BAWANA!AE81+BAWANA!AF81</f>
        <v>13.22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243.55999999999997</v>
      </c>
      <c r="E82">
        <f>BAWANA!AM82</f>
        <v>0</v>
      </c>
      <c r="F82">
        <f t="shared" si="11"/>
        <v>256</v>
      </c>
      <c r="G82">
        <f t="shared" si="12"/>
        <v>243.55999999999997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26</v>
      </c>
      <c r="L82">
        <f>NDMC_EOD!AK82+NDMC_EOD!AL82</f>
        <v>17.96</v>
      </c>
      <c r="M82">
        <f>TPDDL_EOD!AK82+TPDDL_EOD!AL82</f>
        <v>69.599999999999994</v>
      </c>
      <c r="N82">
        <f t="shared" si="7"/>
        <v>243.56</v>
      </c>
      <c r="O82" s="154">
        <f t="shared" si="8"/>
        <v>0</v>
      </c>
      <c r="P82">
        <v>74.999999999999986</v>
      </c>
      <c r="Q82">
        <v>54.999999999999993</v>
      </c>
      <c r="R82">
        <v>25.999999999999996</v>
      </c>
      <c r="S82">
        <v>17.959999999999997</v>
      </c>
      <c r="T82">
        <v>69.59999999999998</v>
      </c>
      <c r="U82" s="156">
        <f t="shared" si="9"/>
        <v>243.55999999999995</v>
      </c>
      <c r="V82" s="154">
        <f t="shared" si="10"/>
        <v>0</v>
      </c>
      <c r="Y82">
        <f>BAWANA!AW82+BAWANA!AX82</f>
        <v>13.22</v>
      </c>
      <c r="Z82">
        <f>BAWANA!BD82+BAWANA!BE82</f>
        <v>13.22</v>
      </c>
      <c r="AA82">
        <f>BAWANA!X82+BAWANA!Y82</f>
        <v>13.22</v>
      </c>
      <c r="AB82">
        <f>BAWANA!AE82+BAWANA!AF82</f>
        <v>13.22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218.86</v>
      </c>
      <c r="E88">
        <f>BAWANA!AM88</f>
        <v>0</v>
      </c>
      <c r="F88">
        <f t="shared" si="11"/>
        <v>256</v>
      </c>
      <c r="G88">
        <f t="shared" si="12"/>
        <v>218.86</v>
      </c>
      <c r="H88" s="154"/>
      <c r="I88">
        <f>BRPL_EOD!AK88+BRPL_EOD!AL88</f>
        <v>79.59</v>
      </c>
      <c r="J88">
        <f>BYPL_EOD!AK88+BYPL_EOD!AL88</f>
        <v>46.02</v>
      </c>
      <c r="K88">
        <f>MES_EOD!AK88+MES_EOD!AL88</f>
        <v>5</v>
      </c>
      <c r="L88">
        <f>NDMC_EOD!AK88+NDMC_EOD!AL88</f>
        <v>18.66</v>
      </c>
      <c r="M88">
        <f>TPDDL_EOD!AK88+TPDDL_EOD!AL88</f>
        <v>69.599999999999994</v>
      </c>
      <c r="N88">
        <f t="shared" si="7"/>
        <v>218.87</v>
      </c>
      <c r="O88" s="154">
        <f t="shared" si="8"/>
        <v>-9.9999999999909051E-3</v>
      </c>
      <c r="P88">
        <v>79.586363594827986</v>
      </c>
      <c r="Q88">
        <v>46.01789738200759</v>
      </c>
      <c r="R88">
        <v>4.9997715538904375</v>
      </c>
      <c r="S88">
        <v>18.659147439119113</v>
      </c>
      <c r="T88">
        <v>69.596820030154888</v>
      </c>
      <c r="U88" s="156">
        <f t="shared" si="9"/>
        <v>218.86</v>
      </c>
      <c r="V88" s="154">
        <f t="shared" si="10"/>
        <v>0</v>
      </c>
      <c r="Y88">
        <f>BAWANA!AW88+BAWANA!AX88</f>
        <v>25.57</v>
      </c>
      <c r="Z88">
        <f>BAWANA!BD88+BAWANA!BE88</f>
        <v>25.57</v>
      </c>
      <c r="AA88">
        <f>BAWANA!X88+BAWANA!Y88</f>
        <v>25.57</v>
      </c>
      <c r="AB88">
        <f>BAWANA!AE88+BAWANA!AF88</f>
        <v>25.57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5.6587440000000031</v>
      </c>
      <c r="E99" s="156">
        <f t="shared" si="14"/>
        <v>0</v>
      </c>
      <c r="F99" s="156">
        <f t="shared" si="14"/>
        <v>6.1440000000000001</v>
      </c>
      <c r="G99" s="156">
        <f t="shared" si="14"/>
        <v>5.6587440000000031</v>
      </c>
      <c r="H99" s="156"/>
      <c r="I99" s="156">
        <f t="shared" si="14"/>
        <v>2.1353925000000018</v>
      </c>
      <c r="J99" s="156">
        <f t="shared" si="14"/>
        <v>1.2310399999999999</v>
      </c>
      <c r="K99" s="156">
        <f t="shared" si="14"/>
        <v>0.33400000000000002</v>
      </c>
      <c r="L99" s="156">
        <f t="shared" si="14"/>
        <v>0.45131500000000069</v>
      </c>
      <c r="M99" s="156">
        <f t="shared" si="14"/>
        <v>1.5069075000000012</v>
      </c>
      <c r="N99" s="156">
        <f t="shared" si="14"/>
        <v>5.6586549999999969</v>
      </c>
      <c r="O99" s="156">
        <f t="shared" si="14"/>
        <v>8.899999999983521E-5</v>
      </c>
      <c r="P99" s="156">
        <f t="shared" si="14"/>
        <v>2.1354272271378805</v>
      </c>
      <c r="Q99" s="156">
        <f t="shared" si="14"/>
        <v>1.2310605922306537</v>
      </c>
      <c r="R99" s="156">
        <f t="shared" si="14"/>
        <v>0.33400077327515032</v>
      </c>
      <c r="S99" s="156">
        <f t="shared" si="14"/>
        <v>0.4513235978727812</v>
      </c>
      <c r="T99" s="156">
        <f t="shared" si="14"/>
        <v>1.5069318094835331</v>
      </c>
      <c r="U99" s="156">
        <f t="shared" si="14"/>
        <v>5.6587440000000022</v>
      </c>
      <c r="V99" s="156">
        <f t="shared" si="10"/>
        <v>0</v>
      </c>
      <c r="Y99" s="156">
        <f>SUM(Y3:Y98)/4000</f>
        <v>0.54878499999999997</v>
      </c>
      <c r="Z99" s="156">
        <f t="shared" ref="Z99:AD99" si="15">SUM(Z3:Z98)/4000</f>
        <v>0.40633500000000033</v>
      </c>
      <c r="AA99" s="156">
        <f t="shared" si="15"/>
        <v>0.54878499999999997</v>
      </c>
      <c r="AB99" s="156">
        <f t="shared" si="15"/>
        <v>0.40633500000000033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530</v>
      </c>
      <c r="C2" t="s">
        <v>531</v>
      </c>
      <c r="D2" t="s">
        <v>532</v>
      </c>
      <c r="E2" t="s">
        <v>534</v>
      </c>
      <c r="F2" t="s">
        <v>535</v>
      </c>
      <c r="G2" t="s">
        <v>536</v>
      </c>
      <c r="H2" t="s">
        <v>542</v>
      </c>
      <c r="I2" t="s">
        <v>543</v>
      </c>
      <c r="J2" t="s">
        <v>544</v>
      </c>
      <c r="K2" t="s">
        <v>545</v>
      </c>
      <c r="L2" t="s">
        <v>548</v>
      </c>
      <c r="M2" t="s">
        <v>558</v>
      </c>
      <c r="N2" t="s">
        <v>559</v>
      </c>
      <c r="O2" t="s">
        <v>560</v>
      </c>
      <c r="P2" t="s">
        <v>564</v>
      </c>
      <c r="Q2" t="s">
        <v>569</v>
      </c>
      <c r="R2" t="s">
        <v>570</v>
      </c>
      <c r="S2" t="s">
        <v>571</v>
      </c>
      <c r="T2" t="s">
        <v>572</v>
      </c>
      <c r="U2" t="s">
        <v>562</v>
      </c>
      <c r="V2" t="s">
        <v>490</v>
      </c>
      <c r="W2" t="s">
        <v>493</v>
      </c>
      <c r="X2" t="s">
        <v>494</v>
      </c>
      <c r="Z2" t="s">
        <v>537</v>
      </c>
      <c r="AA2" t="s">
        <v>538</v>
      </c>
      <c r="AB2" t="s">
        <v>539</v>
      </c>
      <c r="AC2" t="s">
        <v>540</v>
      </c>
      <c r="AD2" t="s">
        <v>546</v>
      </c>
      <c r="AE2" t="s">
        <v>547</v>
      </c>
      <c r="AF2" t="s">
        <v>551</v>
      </c>
      <c r="AG2" t="s">
        <v>552</v>
      </c>
      <c r="AH2" t="s">
        <v>553</v>
      </c>
      <c r="AI2" t="s">
        <v>554</v>
      </c>
      <c r="AJ2" t="s">
        <v>556</v>
      </c>
      <c r="AK2" t="s">
        <v>557</v>
      </c>
      <c r="AL2" t="s">
        <v>561</v>
      </c>
      <c r="AM2" t="s">
        <v>563</v>
      </c>
      <c r="AN2" t="s">
        <v>565</v>
      </c>
      <c r="AO2" t="s">
        <v>507</v>
      </c>
      <c r="AP2" t="s">
        <v>566</v>
      </c>
      <c r="AQ2" t="s">
        <v>568</v>
      </c>
      <c r="AR2" t="s">
        <v>573</v>
      </c>
      <c r="AS2" s="208" t="s">
        <v>574</v>
      </c>
      <c r="AT2" s="208" t="s">
        <v>489</v>
      </c>
      <c r="AU2" s="169"/>
      <c r="AV2" s="208" t="s">
        <v>529</v>
      </c>
      <c r="AW2" s="208" t="s">
        <v>533</v>
      </c>
      <c r="AX2" s="208" t="s">
        <v>541</v>
      </c>
      <c r="AY2" s="169"/>
      <c r="AZ2" s="169"/>
      <c r="BA2" s="219"/>
      <c r="BO2" t="s">
        <v>491</v>
      </c>
      <c r="BP2" t="s">
        <v>492</v>
      </c>
      <c r="BR2" t="s">
        <v>549</v>
      </c>
      <c r="BS2" t="s">
        <v>495</v>
      </c>
      <c r="BT2" t="s">
        <v>550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555</v>
      </c>
      <c r="CI2" t="s">
        <v>504</v>
      </c>
      <c r="CJ2" t="s">
        <v>505</v>
      </c>
      <c r="CK2" t="s">
        <v>506</v>
      </c>
      <c r="CO2" t="s">
        <v>508</v>
      </c>
      <c r="CP2" t="s">
        <v>567</v>
      </c>
      <c r="CR2" t="s">
        <v>509</v>
      </c>
    </row>
    <row r="3" spans="1:114">
      <c r="A3" t="s">
        <v>45</v>
      </c>
      <c r="B3">
        <v>0</v>
      </c>
      <c r="C3">
        <v>37.811999999999998</v>
      </c>
      <c r="D3">
        <v>0</v>
      </c>
      <c r="E3">
        <v>0</v>
      </c>
      <c r="F3">
        <v>0</v>
      </c>
      <c r="G3">
        <v>24.882000000000001</v>
      </c>
      <c r="H3">
        <v>0</v>
      </c>
      <c r="I3">
        <v>90.868499999999997</v>
      </c>
      <c r="J3">
        <v>2.8574999999999999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139.08000000000001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279.18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2.5564</v>
      </c>
      <c r="AM3">
        <v>0</v>
      </c>
      <c r="AN3">
        <v>0.72482999999999997</v>
      </c>
      <c r="AO3">
        <v>0</v>
      </c>
      <c r="AP3">
        <v>3.9710999999999999</v>
      </c>
      <c r="AQ3">
        <v>0</v>
      </c>
      <c r="AR3">
        <v>30.911999999999999</v>
      </c>
      <c r="AS3">
        <v>16.680479999999999</v>
      </c>
      <c r="AT3">
        <v>14.9968</v>
      </c>
      <c r="AU3">
        <v>0</v>
      </c>
      <c r="AV3">
        <v>8.7680000000000007</v>
      </c>
      <c r="AW3">
        <v>51.121200000000002</v>
      </c>
      <c r="AX3">
        <v>5.7149999999999999</v>
      </c>
      <c r="AY3">
        <v>0</v>
      </c>
      <c r="AZ3">
        <f>DJ3</f>
        <v>36.187640000000002</v>
      </c>
      <c r="BA3">
        <f>SUM(B3:AZ3)</f>
        <v>2765.2378990000002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9.44</v>
      </c>
      <c r="BX3">
        <v>0</v>
      </c>
      <c r="BY3">
        <v>0.26</v>
      </c>
      <c r="BZ3">
        <v>0</v>
      </c>
      <c r="CA3">
        <v>0</v>
      </c>
      <c r="CB3">
        <v>1.84</v>
      </c>
      <c r="CC3">
        <v>0.82</v>
      </c>
      <c r="CD3">
        <v>0.36</v>
      </c>
      <c r="CE3">
        <v>0.82</v>
      </c>
      <c r="CF3">
        <v>0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36.187640000000002</v>
      </c>
    </row>
    <row r="4" spans="1:114">
      <c r="A4" t="s">
        <v>46</v>
      </c>
      <c r="B4">
        <v>0</v>
      </c>
      <c r="C4">
        <v>37.811999999999998</v>
      </c>
      <c r="D4">
        <v>0</v>
      </c>
      <c r="E4">
        <v>0</v>
      </c>
      <c r="F4">
        <v>0</v>
      </c>
      <c r="G4">
        <v>24.882000000000001</v>
      </c>
      <c r="H4">
        <v>0</v>
      </c>
      <c r="I4">
        <v>90.868499999999997</v>
      </c>
      <c r="J4">
        <v>2.8574999999999999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139.08000000000001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279.18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2.5564</v>
      </c>
      <c r="AM4">
        <v>0</v>
      </c>
      <c r="AN4">
        <v>0.72482999999999997</v>
      </c>
      <c r="AO4">
        <v>0</v>
      </c>
      <c r="AP4">
        <v>3.9710999999999999</v>
      </c>
      <c r="AQ4">
        <v>0</v>
      </c>
      <c r="AR4">
        <v>30.911999999999999</v>
      </c>
      <c r="AS4">
        <v>16.680479999999999</v>
      </c>
      <c r="AT4">
        <v>14.9968</v>
      </c>
      <c r="AU4">
        <v>0</v>
      </c>
      <c r="AV4">
        <v>8.7680000000000007</v>
      </c>
      <c r="AW4">
        <v>51.121200000000002</v>
      </c>
      <c r="AX4">
        <v>5.7149999999999999</v>
      </c>
      <c r="AY4">
        <v>0</v>
      </c>
      <c r="AZ4">
        <f t="shared" ref="AZ4:AZ67" si="0">DJ4</f>
        <v>36.187640000000002</v>
      </c>
      <c r="BA4">
        <f t="shared" ref="BA4:BA67" si="1">SUM(B4:AZ4)</f>
        <v>2765.2378990000002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9.44</v>
      </c>
      <c r="BX4">
        <v>0</v>
      </c>
      <c r="BY4">
        <v>0.26</v>
      </c>
      <c r="BZ4">
        <v>0</v>
      </c>
      <c r="CA4">
        <v>0</v>
      </c>
      <c r="CB4">
        <v>1.84</v>
      </c>
      <c r="CC4">
        <v>0.82</v>
      </c>
      <c r="CD4">
        <v>0.36</v>
      </c>
      <c r="CE4">
        <v>0.82</v>
      </c>
      <c r="CF4">
        <v>0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36.187640000000002</v>
      </c>
    </row>
    <row r="5" spans="1:114">
      <c r="A5" t="s">
        <v>47</v>
      </c>
      <c r="B5">
        <v>0</v>
      </c>
      <c r="C5">
        <v>37.811999999999998</v>
      </c>
      <c r="D5">
        <v>0</v>
      </c>
      <c r="E5">
        <v>0</v>
      </c>
      <c r="F5">
        <v>0</v>
      </c>
      <c r="G5">
        <v>24.882000000000001</v>
      </c>
      <c r="H5">
        <v>0</v>
      </c>
      <c r="I5">
        <v>90.868499999999997</v>
      </c>
      <c r="J5">
        <v>2.8574999999999999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139.08000000000001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279.18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2.5564</v>
      </c>
      <c r="AM5">
        <v>0</v>
      </c>
      <c r="AN5">
        <v>0.72482999999999997</v>
      </c>
      <c r="AO5">
        <v>0</v>
      </c>
      <c r="AP5">
        <v>3.9710999999999999</v>
      </c>
      <c r="AQ5">
        <v>0</v>
      </c>
      <c r="AR5">
        <v>2.2080000000000002</v>
      </c>
      <c r="AS5">
        <v>16.680479999999999</v>
      </c>
      <c r="AT5">
        <v>14.9968</v>
      </c>
      <c r="AU5">
        <v>0</v>
      </c>
      <c r="AV5">
        <v>8.7680000000000007</v>
      </c>
      <c r="AW5">
        <v>51.121200000000002</v>
      </c>
      <c r="AX5">
        <v>5.7149999999999999</v>
      </c>
      <c r="AY5">
        <v>0</v>
      </c>
      <c r="AZ5">
        <f t="shared" si="0"/>
        <v>36.187640000000002</v>
      </c>
      <c r="BA5">
        <f t="shared" si="1"/>
        <v>2736.5338990000005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9.44</v>
      </c>
      <c r="BX5">
        <v>0</v>
      </c>
      <c r="BY5">
        <v>0.26</v>
      </c>
      <c r="BZ5">
        <v>0</v>
      </c>
      <c r="CA5">
        <v>0</v>
      </c>
      <c r="CB5">
        <v>1.84</v>
      </c>
      <c r="CC5">
        <v>0.82</v>
      </c>
      <c r="CD5">
        <v>0.36</v>
      </c>
      <c r="CE5">
        <v>0.82</v>
      </c>
      <c r="CF5">
        <v>0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0.49764000000000003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36.187640000000002</v>
      </c>
    </row>
    <row r="6" spans="1:114">
      <c r="A6" t="s">
        <v>48</v>
      </c>
      <c r="B6">
        <v>0</v>
      </c>
      <c r="C6">
        <v>37.811999999999998</v>
      </c>
      <c r="D6">
        <v>0</v>
      </c>
      <c r="E6">
        <v>0</v>
      </c>
      <c r="F6">
        <v>0</v>
      </c>
      <c r="G6">
        <v>24.882000000000001</v>
      </c>
      <c r="H6">
        <v>0</v>
      </c>
      <c r="I6">
        <v>90.868499999999997</v>
      </c>
      <c r="J6">
        <v>2.8574999999999999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139.08000000000001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279.18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2.5564</v>
      </c>
      <c r="AM6">
        <v>0</v>
      </c>
      <c r="AN6">
        <v>0.72482999999999997</v>
      </c>
      <c r="AO6">
        <v>0</v>
      </c>
      <c r="AP6">
        <v>3.9710999999999999</v>
      </c>
      <c r="AQ6">
        <v>0</v>
      </c>
      <c r="AR6">
        <v>2.2080000000000002</v>
      </c>
      <c r="AS6">
        <v>16.680479999999999</v>
      </c>
      <c r="AT6">
        <v>14.9968</v>
      </c>
      <c r="AU6">
        <v>0</v>
      </c>
      <c r="AV6">
        <v>8.7680000000000007</v>
      </c>
      <c r="AW6">
        <v>51.121200000000002</v>
      </c>
      <c r="AX6">
        <v>5.7149999999999999</v>
      </c>
      <c r="AY6">
        <v>0</v>
      </c>
      <c r="AZ6">
        <f t="shared" si="0"/>
        <v>36.187640000000002</v>
      </c>
      <c r="BA6">
        <f t="shared" si="1"/>
        <v>2736.5338990000005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9.44</v>
      </c>
      <c r="BX6">
        <v>0</v>
      </c>
      <c r="BY6">
        <v>0.26</v>
      </c>
      <c r="BZ6">
        <v>0</v>
      </c>
      <c r="CA6">
        <v>0</v>
      </c>
      <c r="CB6">
        <v>1.84</v>
      </c>
      <c r="CC6">
        <v>0.82</v>
      </c>
      <c r="CD6">
        <v>0.36</v>
      </c>
      <c r="CE6">
        <v>0.82</v>
      </c>
      <c r="CF6">
        <v>0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0.49764000000000003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36.187640000000002</v>
      </c>
    </row>
    <row r="7" spans="1:114">
      <c r="A7" t="s">
        <v>49</v>
      </c>
      <c r="B7">
        <v>0</v>
      </c>
      <c r="C7">
        <v>37.811999999999998</v>
      </c>
      <c r="D7">
        <v>0</v>
      </c>
      <c r="E7">
        <v>0</v>
      </c>
      <c r="F7">
        <v>0</v>
      </c>
      <c r="G7">
        <v>24.882000000000001</v>
      </c>
      <c r="H7">
        <v>0</v>
      </c>
      <c r="I7">
        <v>90.868499999999997</v>
      </c>
      <c r="J7">
        <v>2.8574999999999999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139.08000000000001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279.18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2.5564</v>
      </c>
      <c r="AM7">
        <v>0</v>
      </c>
      <c r="AN7">
        <v>0.72482999999999997</v>
      </c>
      <c r="AO7">
        <v>0</v>
      </c>
      <c r="AP7">
        <v>3.9710999999999999</v>
      </c>
      <c r="AQ7">
        <v>0</v>
      </c>
      <c r="AR7">
        <v>2.2080000000000002</v>
      </c>
      <c r="AS7">
        <v>16.680479999999999</v>
      </c>
      <c r="AT7">
        <v>14.9968</v>
      </c>
      <c r="AU7">
        <v>0</v>
      </c>
      <c r="AV7">
        <v>8.7680000000000007</v>
      </c>
      <c r="AW7">
        <v>51.121200000000002</v>
      </c>
      <c r="AX7">
        <v>5.7149999999999999</v>
      </c>
      <c r="AY7">
        <v>0</v>
      </c>
      <c r="AZ7">
        <f t="shared" si="0"/>
        <v>36.007639999999995</v>
      </c>
      <c r="BA7">
        <f t="shared" si="1"/>
        <v>2736.3538990000002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9.44</v>
      </c>
      <c r="BX7">
        <v>0</v>
      </c>
      <c r="BY7">
        <v>0.26</v>
      </c>
      <c r="BZ7">
        <v>0</v>
      </c>
      <c r="CA7">
        <v>0</v>
      </c>
      <c r="CB7">
        <v>1.84</v>
      </c>
      <c r="CC7">
        <v>0.82</v>
      </c>
      <c r="CD7">
        <v>0.36</v>
      </c>
      <c r="CE7">
        <v>0.82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1.61</v>
      </c>
      <c r="CL7">
        <v>0</v>
      </c>
      <c r="CM7">
        <v>0</v>
      </c>
      <c r="CN7">
        <v>0</v>
      </c>
      <c r="CO7">
        <v>2.25</v>
      </c>
      <c r="CP7">
        <v>0.49764000000000003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36.007639999999995</v>
      </c>
    </row>
    <row r="8" spans="1:114">
      <c r="A8" t="s">
        <v>50</v>
      </c>
      <c r="B8">
        <v>0</v>
      </c>
      <c r="C8">
        <v>37.811999999999998</v>
      </c>
      <c r="D8">
        <v>0</v>
      </c>
      <c r="E8">
        <v>0</v>
      </c>
      <c r="F8">
        <v>0</v>
      </c>
      <c r="G8">
        <v>24.882000000000001</v>
      </c>
      <c r="H8">
        <v>0</v>
      </c>
      <c r="I8">
        <v>90.868499999999997</v>
      </c>
      <c r="J8">
        <v>2.8574999999999999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139.08000000000001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279.18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2.5564</v>
      </c>
      <c r="AM8">
        <v>0</v>
      </c>
      <c r="AN8">
        <v>0.72482999999999997</v>
      </c>
      <c r="AO8">
        <v>0</v>
      </c>
      <c r="AP8">
        <v>3.9710999999999999</v>
      </c>
      <c r="AQ8">
        <v>0</v>
      </c>
      <c r="AR8">
        <v>2.2080000000000002</v>
      </c>
      <c r="AS8">
        <v>16.680479999999999</v>
      </c>
      <c r="AT8">
        <v>14.9968</v>
      </c>
      <c r="AU8">
        <v>0</v>
      </c>
      <c r="AV8">
        <v>8.7680000000000007</v>
      </c>
      <c r="AW8">
        <v>51.121200000000002</v>
      </c>
      <c r="AX8">
        <v>5.7149999999999999</v>
      </c>
      <c r="AY8">
        <v>0</v>
      </c>
      <c r="AZ8">
        <f t="shared" si="0"/>
        <v>36.007639999999995</v>
      </c>
      <c r="BA8">
        <f t="shared" si="1"/>
        <v>2736.3538990000002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9.44</v>
      </c>
      <c r="BX8">
        <v>0</v>
      </c>
      <c r="BY8">
        <v>0.26</v>
      </c>
      <c r="BZ8">
        <v>0</v>
      </c>
      <c r="CA8">
        <v>0</v>
      </c>
      <c r="CB8">
        <v>1.84</v>
      </c>
      <c r="CC8">
        <v>0.82</v>
      </c>
      <c r="CD8">
        <v>0.36</v>
      </c>
      <c r="CE8">
        <v>0.82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1.61</v>
      </c>
      <c r="CL8">
        <v>0</v>
      </c>
      <c r="CM8">
        <v>0</v>
      </c>
      <c r="CN8">
        <v>0</v>
      </c>
      <c r="CO8">
        <v>2.25</v>
      </c>
      <c r="CP8">
        <v>0.49764000000000003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36.007639999999995</v>
      </c>
    </row>
    <row r="9" spans="1:114">
      <c r="A9" t="s">
        <v>51</v>
      </c>
      <c r="B9">
        <v>0</v>
      </c>
      <c r="C9">
        <v>37.811999999999998</v>
      </c>
      <c r="D9">
        <v>0</v>
      </c>
      <c r="E9">
        <v>0</v>
      </c>
      <c r="F9">
        <v>0</v>
      </c>
      <c r="G9">
        <v>24.882000000000001</v>
      </c>
      <c r="H9">
        <v>0</v>
      </c>
      <c r="I9">
        <v>90.868499999999997</v>
      </c>
      <c r="J9">
        <v>2.8574999999999999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139.08000000000001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279.18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2.5564</v>
      </c>
      <c r="AM9">
        <v>0</v>
      </c>
      <c r="AN9">
        <v>0.72482999999999997</v>
      </c>
      <c r="AO9">
        <v>0</v>
      </c>
      <c r="AP9">
        <v>3.9710999999999999</v>
      </c>
      <c r="AQ9">
        <v>0</v>
      </c>
      <c r="AR9">
        <v>2.2080000000000002</v>
      </c>
      <c r="AS9">
        <v>16.680479999999999</v>
      </c>
      <c r="AT9">
        <v>14.9968</v>
      </c>
      <c r="AU9">
        <v>0</v>
      </c>
      <c r="AV9">
        <v>8.7680000000000007</v>
      </c>
      <c r="AW9">
        <v>51.121200000000002</v>
      </c>
      <c r="AX9">
        <v>5.7149999999999999</v>
      </c>
      <c r="AY9">
        <v>0</v>
      </c>
      <c r="AZ9">
        <f t="shared" si="0"/>
        <v>36.007639999999995</v>
      </c>
      <c r="BA9">
        <f t="shared" si="1"/>
        <v>2736.3538990000002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9.44</v>
      </c>
      <c r="BX9">
        <v>0</v>
      </c>
      <c r="BY9">
        <v>0.26</v>
      </c>
      <c r="BZ9">
        <v>0</v>
      </c>
      <c r="CA9">
        <v>0</v>
      </c>
      <c r="CB9">
        <v>1.84</v>
      </c>
      <c r="CC9">
        <v>0.82</v>
      </c>
      <c r="CD9">
        <v>0.36</v>
      </c>
      <c r="CE9">
        <v>0.82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1.61</v>
      </c>
      <c r="CL9">
        <v>0</v>
      </c>
      <c r="CM9">
        <v>0</v>
      </c>
      <c r="CN9">
        <v>0</v>
      </c>
      <c r="CO9">
        <v>2.25</v>
      </c>
      <c r="CP9">
        <v>0.49764000000000003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36.007639999999995</v>
      </c>
    </row>
    <row r="10" spans="1:114">
      <c r="A10" t="s">
        <v>52</v>
      </c>
      <c r="B10">
        <v>0</v>
      </c>
      <c r="C10">
        <v>37.811999999999998</v>
      </c>
      <c r="D10">
        <v>0</v>
      </c>
      <c r="E10">
        <v>0</v>
      </c>
      <c r="F10">
        <v>0</v>
      </c>
      <c r="G10">
        <v>24.882000000000001</v>
      </c>
      <c r="H10">
        <v>0</v>
      </c>
      <c r="I10">
        <v>90.868499999999997</v>
      </c>
      <c r="J10">
        <v>2.8574999999999999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139.08000000000001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279.18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26.3</v>
      </c>
      <c r="AL10">
        <v>2.5564</v>
      </c>
      <c r="AM10">
        <v>0</v>
      </c>
      <c r="AN10">
        <v>0.72482999999999997</v>
      </c>
      <c r="AO10">
        <v>0</v>
      </c>
      <c r="AP10">
        <v>3.9710999999999999</v>
      </c>
      <c r="AQ10">
        <v>0</v>
      </c>
      <c r="AR10">
        <v>2.2080000000000002</v>
      </c>
      <c r="AS10">
        <v>16.680479999999999</v>
      </c>
      <c r="AT10">
        <v>14.9968</v>
      </c>
      <c r="AU10">
        <v>0</v>
      </c>
      <c r="AV10">
        <v>8.7680000000000007</v>
      </c>
      <c r="AW10">
        <v>51.121200000000002</v>
      </c>
      <c r="AX10">
        <v>5.7149999999999999</v>
      </c>
      <c r="AY10">
        <v>0</v>
      </c>
      <c r="AZ10">
        <f t="shared" si="0"/>
        <v>36.007639999999995</v>
      </c>
      <c r="BA10">
        <f t="shared" si="1"/>
        <v>2736.3538990000002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9.44</v>
      </c>
      <c r="BX10">
        <v>0</v>
      </c>
      <c r="BY10">
        <v>0.26</v>
      </c>
      <c r="BZ10">
        <v>0</v>
      </c>
      <c r="CA10">
        <v>0</v>
      </c>
      <c r="CB10">
        <v>1.84</v>
      </c>
      <c r="CC10">
        <v>0.82</v>
      </c>
      <c r="CD10">
        <v>0.36</v>
      </c>
      <c r="CE10">
        <v>0.82</v>
      </c>
      <c r="CF10">
        <v>0</v>
      </c>
      <c r="CG10">
        <v>3.77</v>
      </c>
      <c r="CH10">
        <v>0</v>
      </c>
      <c r="CI10">
        <v>5.34</v>
      </c>
      <c r="CJ10">
        <v>1.92</v>
      </c>
      <c r="CK10">
        <v>1.61</v>
      </c>
      <c r="CL10">
        <v>0</v>
      </c>
      <c r="CM10">
        <v>0</v>
      </c>
      <c r="CN10">
        <v>0</v>
      </c>
      <c r="CO10">
        <v>2.25</v>
      </c>
      <c r="CP10">
        <v>0.49764000000000003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36.007639999999995</v>
      </c>
    </row>
    <row r="11" spans="1:114">
      <c r="A11" t="s">
        <v>53</v>
      </c>
      <c r="B11">
        <v>0</v>
      </c>
      <c r="C11">
        <v>38.140799999999999</v>
      </c>
      <c r="D11">
        <v>0</v>
      </c>
      <c r="E11">
        <v>0</v>
      </c>
      <c r="F11">
        <v>0</v>
      </c>
      <c r="G11">
        <v>24.882000000000001</v>
      </c>
      <c r="H11">
        <v>0</v>
      </c>
      <c r="I11">
        <v>90.868499999999997</v>
      </c>
      <c r="J11">
        <v>2.8574999999999999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139.08000000000001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279.18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26.3</v>
      </c>
      <c r="AL11">
        <v>2.5564</v>
      </c>
      <c r="AM11">
        <v>0</v>
      </c>
      <c r="AN11">
        <v>0.72482999999999997</v>
      </c>
      <c r="AO11">
        <v>0</v>
      </c>
      <c r="AP11">
        <v>3.9710999999999999</v>
      </c>
      <c r="AQ11">
        <v>0</v>
      </c>
      <c r="AR11">
        <v>2.2080000000000002</v>
      </c>
      <c r="AS11">
        <v>8.0711999999999993</v>
      </c>
      <c r="AT11">
        <v>14.9968</v>
      </c>
      <c r="AU11">
        <v>0</v>
      </c>
      <c r="AV11">
        <v>8.7680000000000007</v>
      </c>
      <c r="AW11">
        <v>51.121200000000002</v>
      </c>
      <c r="AX11">
        <v>5.7149999999999999</v>
      </c>
      <c r="AY11">
        <v>0</v>
      </c>
      <c r="AZ11">
        <f t="shared" si="0"/>
        <v>36.007639999999995</v>
      </c>
      <c r="BA11">
        <f t="shared" si="1"/>
        <v>2728.0734190000003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9.44</v>
      </c>
      <c r="BX11">
        <v>0</v>
      </c>
      <c r="BY11">
        <v>0.26</v>
      </c>
      <c r="BZ11">
        <v>0</v>
      </c>
      <c r="CA11">
        <v>0</v>
      </c>
      <c r="CB11">
        <v>1.84</v>
      </c>
      <c r="CC11">
        <v>0.82</v>
      </c>
      <c r="CD11">
        <v>0.36</v>
      </c>
      <c r="CE11">
        <v>0.82</v>
      </c>
      <c r="CF11">
        <v>0</v>
      </c>
      <c r="CG11">
        <v>3.77</v>
      </c>
      <c r="CH11">
        <v>0</v>
      </c>
      <c r="CI11">
        <v>5.34</v>
      </c>
      <c r="CJ11">
        <v>1.92</v>
      </c>
      <c r="CK11">
        <v>1.61</v>
      </c>
      <c r="CL11">
        <v>0</v>
      </c>
      <c r="CM11">
        <v>0</v>
      </c>
      <c r="CN11">
        <v>0</v>
      </c>
      <c r="CO11">
        <v>2.25</v>
      </c>
      <c r="CP11">
        <v>0.49764000000000003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36.007639999999995</v>
      </c>
    </row>
    <row r="12" spans="1:114">
      <c r="A12" t="s">
        <v>54</v>
      </c>
      <c r="B12">
        <v>0</v>
      </c>
      <c r="C12">
        <v>38.140799999999999</v>
      </c>
      <c r="D12">
        <v>0</v>
      </c>
      <c r="E12">
        <v>0</v>
      </c>
      <c r="F12">
        <v>0</v>
      </c>
      <c r="G12">
        <v>24.882000000000001</v>
      </c>
      <c r="H12">
        <v>0</v>
      </c>
      <c r="I12">
        <v>90.868499999999997</v>
      </c>
      <c r="J12">
        <v>2.8574999999999999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139.08000000000001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279.18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26.3</v>
      </c>
      <c r="AL12">
        <v>2.5564</v>
      </c>
      <c r="AM12">
        <v>0</v>
      </c>
      <c r="AN12">
        <v>0.72482999999999997</v>
      </c>
      <c r="AO12">
        <v>0</v>
      </c>
      <c r="AP12">
        <v>3.9710999999999999</v>
      </c>
      <c r="AQ12">
        <v>0</v>
      </c>
      <c r="AR12">
        <v>2.2080000000000002</v>
      </c>
      <c r="AS12">
        <v>5.3807999999999998</v>
      </c>
      <c r="AT12">
        <v>14.9968</v>
      </c>
      <c r="AU12">
        <v>0</v>
      </c>
      <c r="AV12">
        <v>8.7680000000000007</v>
      </c>
      <c r="AW12">
        <v>51.121200000000002</v>
      </c>
      <c r="AX12">
        <v>5.7149999999999999</v>
      </c>
      <c r="AY12">
        <v>0</v>
      </c>
      <c r="AZ12">
        <f t="shared" si="0"/>
        <v>36.007639999999995</v>
      </c>
      <c r="BA12">
        <f t="shared" si="1"/>
        <v>2725.3830190000003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9.44</v>
      </c>
      <c r="BX12">
        <v>0</v>
      </c>
      <c r="BY12">
        <v>0.26</v>
      </c>
      <c r="BZ12">
        <v>0</v>
      </c>
      <c r="CA12">
        <v>0</v>
      </c>
      <c r="CB12">
        <v>1.84</v>
      </c>
      <c r="CC12">
        <v>0.82</v>
      </c>
      <c r="CD12">
        <v>0.36</v>
      </c>
      <c r="CE12">
        <v>0.82</v>
      </c>
      <c r="CF12">
        <v>0</v>
      </c>
      <c r="CG12">
        <v>3.77</v>
      </c>
      <c r="CH12">
        <v>0</v>
      </c>
      <c r="CI12">
        <v>5.34</v>
      </c>
      <c r="CJ12">
        <v>1.92</v>
      </c>
      <c r="CK12">
        <v>1.61</v>
      </c>
      <c r="CL12">
        <v>0</v>
      </c>
      <c r="CM12">
        <v>0</v>
      </c>
      <c r="CN12">
        <v>0</v>
      </c>
      <c r="CO12">
        <v>2.25</v>
      </c>
      <c r="CP12">
        <v>0.49764000000000003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36.007639999999995</v>
      </c>
    </row>
    <row r="13" spans="1:114">
      <c r="A13" t="s">
        <v>55</v>
      </c>
      <c r="B13">
        <v>0</v>
      </c>
      <c r="C13">
        <v>38.140799999999999</v>
      </c>
      <c r="D13">
        <v>0</v>
      </c>
      <c r="E13">
        <v>0</v>
      </c>
      <c r="F13">
        <v>0</v>
      </c>
      <c r="G13">
        <v>24.882000000000001</v>
      </c>
      <c r="H13">
        <v>0</v>
      </c>
      <c r="I13">
        <v>90.868499999999997</v>
      </c>
      <c r="J13">
        <v>2.8574999999999999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139.08000000000001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279.18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26.3</v>
      </c>
      <c r="AL13">
        <v>2.5564</v>
      </c>
      <c r="AM13">
        <v>0</v>
      </c>
      <c r="AN13">
        <v>0.72482999999999997</v>
      </c>
      <c r="AO13">
        <v>0</v>
      </c>
      <c r="AP13">
        <v>3.9710999999999999</v>
      </c>
      <c r="AQ13">
        <v>0</v>
      </c>
      <c r="AR13">
        <v>2.2080000000000002</v>
      </c>
      <c r="AS13">
        <v>5.3807999999999998</v>
      </c>
      <c r="AT13">
        <v>14.9968</v>
      </c>
      <c r="AU13">
        <v>0</v>
      </c>
      <c r="AV13">
        <v>8.7680000000000007</v>
      </c>
      <c r="AW13">
        <v>51.121200000000002</v>
      </c>
      <c r="AX13">
        <v>5.7149999999999999</v>
      </c>
      <c r="AY13">
        <v>0</v>
      </c>
      <c r="AZ13">
        <f t="shared" si="0"/>
        <v>36.007639999999995</v>
      </c>
      <c r="BA13">
        <f t="shared" si="1"/>
        <v>2725.3830190000003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9.44</v>
      </c>
      <c r="BX13">
        <v>0</v>
      </c>
      <c r="BY13">
        <v>0.26</v>
      </c>
      <c r="BZ13">
        <v>0</v>
      </c>
      <c r="CA13">
        <v>0</v>
      </c>
      <c r="CB13">
        <v>1.84</v>
      </c>
      <c r="CC13">
        <v>0.82</v>
      </c>
      <c r="CD13">
        <v>0.36</v>
      </c>
      <c r="CE13">
        <v>0.82</v>
      </c>
      <c r="CF13">
        <v>0</v>
      </c>
      <c r="CG13">
        <v>3.77</v>
      </c>
      <c r="CH13">
        <v>0</v>
      </c>
      <c r="CI13">
        <v>5.34</v>
      </c>
      <c r="CJ13">
        <v>1.92</v>
      </c>
      <c r="CK13">
        <v>1.61</v>
      </c>
      <c r="CL13">
        <v>0</v>
      </c>
      <c r="CM13">
        <v>0</v>
      </c>
      <c r="CN13">
        <v>0</v>
      </c>
      <c r="CO13">
        <v>2.25</v>
      </c>
      <c r="CP13">
        <v>0.49764000000000003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36.007639999999995</v>
      </c>
    </row>
    <row r="14" spans="1:114">
      <c r="A14" t="s">
        <v>56</v>
      </c>
      <c r="B14">
        <v>0</v>
      </c>
      <c r="C14">
        <v>38.140799999999999</v>
      </c>
      <c r="D14">
        <v>0</v>
      </c>
      <c r="E14">
        <v>0</v>
      </c>
      <c r="F14">
        <v>0</v>
      </c>
      <c r="G14">
        <v>24.882000000000001</v>
      </c>
      <c r="H14">
        <v>0</v>
      </c>
      <c r="I14">
        <v>90.868499999999997</v>
      </c>
      <c r="J14">
        <v>2.8574999999999999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139.08000000000001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279.18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26.3</v>
      </c>
      <c r="AL14">
        <v>2.5564</v>
      </c>
      <c r="AM14">
        <v>0</v>
      </c>
      <c r="AN14">
        <v>0.72482999999999997</v>
      </c>
      <c r="AO14">
        <v>0</v>
      </c>
      <c r="AP14">
        <v>3.9710999999999999</v>
      </c>
      <c r="AQ14">
        <v>0</v>
      </c>
      <c r="AR14">
        <v>2.2080000000000002</v>
      </c>
      <c r="AS14">
        <v>5.3807999999999998</v>
      </c>
      <c r="AT14">
        <v>14.9968</v>
      </c>
      <c r="AU14">
        <v>0</v>
      </c>
      <c r="AV14">
        <v>8.7680000000000007</v>
      </c>
      <c r="AW14">
        <v>51.121200000000002</v>
      </c>
      <c r="AX14">
        <v>5.7149999999999999</v>
      </c>
      <c r="AY14">
        <v>0</v>
      </c>
      <c r="AZ14">
        <f t="shared" si="0"/>
        <v>36.007639999999995</v>
      </c>
      <c r="BA14">
        <f t="shared" si="1"/>
        <v>2725.3830190000003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9.44</v>
      </c>
      <c r="BX14">
        <v>0</v>
      </c>
      <c r="BY14">
        <v>0.26</v>
      </c>
      <c r="BZ14">
        <v>0</v>
      </c>
      <c r="CA14">
        <v>0</v>
      </c>
      <c r="CB14">
        <v>1.84</v>
      </c>
      <c r="CC14">
        <v>0.82</v>
      </c>
      <c r="CD14">
        <v>0.36</v>
      </c>
      <c r="CE14">
        <v>0.82</v>
      </c>
      <c r="CF14">
        <v>0</v>
      </c>
      <c r="CG14">
        <v>3.77</v>
      </c>
      <c r="CH14">
        <v>0</v>
      </c>
      <c r="CI14">
        <v>5.34</v>
      </c>
      <c r="CJ14">
        <v>1.92</v>
      </c>
      <c r="CK14">
        <v>1.61</v>
      </c>
      <c r="CL14">
        <v>0</v>
      </c>
      <c r="CM14">
        <v>0</v>
      </c>
      <c r="CN14">
        <v>0</v>
      </c>
      <c r="CO14">
        <v>2.25</v>
      </c>
      <c r="CP14">
        <v>0.49764000000000003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36.007639999999995</v>
      </c>
    </row>
    <row r="15" spans="1:114">
      <c r="A15" t="s">
        <v>57</v>
      </c>
      <c r="B15">
        <v>0</v>
      </c>
      <c r="C15">
        <v>38.140799999999999</v>
      </c>
      <c r="D15">
        <v>0</v>
      </c>
      <c r="E15">
        <v>0</v>
      </c>
      <c r="F15">
        <v>0</v>
      </c>
      <c r="G15">
        <v>24.882000000000001</v>
      </c>
      <c r="H15">
        <v>0</v>
      </c>
      <c r="I15">
        <v>90.868499999999997</v>
      </c>
      <c r="J15">
        <v>2.8574999999999999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139.08000000000001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279.18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26.3</v>
      </c>
      <c r="AL15">
        <v>2.5564</v>
      </c>
      <c r="AM15">
        <v>0</v>
      </c>
      <c r="AN15">
        <v>0.72482999999999997</v>
      </c>
      <c r="AO15">
        <v>0</v>
      </c>
      <c r="AP15">
        <v>3.9710999999999999</v>
      </c>
      <c r="AQ15">
        <v>0</v>
      </c>
      <c r="AR15">
        <v>2.2080000000000002</v>
      </c>
      <c r="AS15">
        <v>5.3807999999999998</v>
      </c>
      <c r="AT15">
        <v>14.9968</v>
      </c>
      <c r="AU15">
        <v>0</v>
      </c>
      <c r="AV15">
        <v>8.7680000000000007</v>
      </c>
      <c r="AW15">
        <v>51.121200000000002</v>
      </c>
      <c r="AX15">
        <v>5.7149999999999999</v>
      </c>
      <c r="AY15">
        <v>0</v>
      </c>
      <c r="AZ15">
        <f t="shared" si="0"/>
        <v>36.007639999999995</v>
      </c>
      <c r="BA15">
        <f t="shared" si="1"/>
        <v>2725.3830190000003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9.44</v>
      </c>
      <c r="BX15">
        <v>0</v>
      </c>
      <c r="BY15">
        <v>0.26</v>
      </c>
      <c r="BZ15">
        <v>0</v>
      </c>
      <c r="CA15">
        <v>0</v>
      </c>
      <c r="CB15">
        <v>1.84</v>
      </c>
      <c r="CC15">
        <v>0.82</v>
      </c>
      <c r="CD15">
        <v>0.36</v>
      </c>
      <c r="CE15">
        <v>0.82</v>
      </c>
      <c r="CF15">
        <v>0</v>
      </c>
      <c r="CG15">
        <v>3.77</v>
      </c>
      <c r="CH15">
        <v>0</v>
      </c>
      <c r="CI15">
        <v>5.34</v>
      </c>
      <c r="CJ15">
        <v>1.92</v>
      </c>
      <c r="CK15">
        <v>1.61</v>
      </c>
      <c r="CL15">
        <v>0</v>
      </c>
      <c r="CM15">
        <v>0</v>
      </c>
      <c r="CN15">
        <v>0</v>
      </c>
      <c r="CO15">
        <v>2.25</v>
      </c>
      <c r="CP15">
        <v>0.49764000000000003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36.007639999999995</v>
      </c>
    </row>
    <row r="16" spans="1:114">
      <c r="A16" t="s">
        <v>58</v>
      </c>
      <c r="B16">
        <v>0</v>
      </c>
      <c r="C16">
        <v>38.140799999999999</v>
      </c>
      <c r="D16">
        <v>0</v>
      </c>
      <c r="E16">
        <v>0</v>
      </c>
      <c r="F16">
        <v>0</v>
      </c>
      <c r="G16">
        <v>24.882000000000001</v>
      </c>
      <c r="H16">
        <v>0</v>
      </c>
      <c r="I16">
        <v>90.868499999999997</v>
      </c>
      <c r="J16">
        <v>2.8574999999999999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139.08000000000001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279.18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26.3</v>
      </c>
      <c r="AL16">
        <v>2.5564</v>
      </c>
      <c r="AM16">
        <v>0</v>
      </c>
      <c r="AN16">
        <v>0.72482999999999997</v>
      </c>
      <c r="AO16">
        <v>0</v>
      </c>
      <c r="AP16">
        <v>3.9710999999999999</v>
      </c>
      <c r="AQ16">
        <v>0</v>
      </c>
      <c r="AR16">
        <v>2.2080000000000002</v>
      </c>
      <c r="AS16">
        <v>5.3807999999999998</v>
      </c>
      <c r="AT16">
        <v>14.9968</v>
      </c>
      <c r="AU16">
        <v>0</v>
      </c>
      <c r="AV16">
        <v>8.7680000000000007</v>
      </c>
      <c r="AW16">
        <v>51.121200000000002</v>
      </c>
      <c r="AX16">
        <v>5.7149999999999999</v>
      </c>
      <c r="AY16">
        <v>0</v>
      </c>
      <c r="AZ16">
        <f t="shared" si="0"/>
        <v>36.007639999999995</v>
      </c>
      <c r="BA16">
        <f t="shared" si="1"/>
        <v>2725.3830190000003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9.44</v>
      </c>
      <c r="BX16">
        <v>0</v>
      </c>
      <c r="BY16">
        <v>0.26</v>
      </c>
      <c r="BZ16">
        <v>0</v>
      </c>
      <c r="CA16">
        <v>0</v>
      </c>
      <c r="CB16">
        <v>1.84</v>
      </c>
      <c r="CC16">
        <v>0.82</v>
      </c>
      <c r="CD16">
        <v>0.36</v>
      </c>
      <c r="CE16">
        <v>0.82</v>
      </c>
      <c r="CF16">
        <v>0</v>
      </c>
      <c r="CG16">
        <v>3.77</v>
      </c>
      <c r="CH16">
        <v>0</v>
      </c>
      <c r="CI16">
        <v>5.34</v>
      </c>
      <c r="CJ16">
        <v>1.92</v>
      </c>
      <c r="CK16">
        <v>1.61</v>
      </c>
      <c r="CL16">
        <v>0</v>
      </c>
      <c r="CM16">
        <v>0</v>
      </c>
      <c r="CN16">
        <v>0</v>
      </c>
      <c r="CO16">
        <v>2.25</v>
      </c>
      <c r="CP16">
        <v>0.49764000000000003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36.007639999999995</v>
      </c>
    </row>
    <row r="17" spans="1:114">
      <c r="A17" t="s">
        <v>59</v>
      </c>
      <c r="B17">
        <v>0</v>
      </c>
      <c r="C17">
        <v>38.140799999999999</v>
      </c>
      <c r="D17">
        <v>0</v>
      </c>
      <c r="E17">
        <v>0</v>
      </c>
      <c r="F17">
        <v>0</v>
      </c>
      <c r="G17">
        <v>24.882000000000001</v>
      </c>
      <c r="H17">
        <v>0</v>
      </c>
      <c r="I17">
        <v>90.868499999999997</v>
      </c>
      <c r="J17">
        <v>2.8574999999999999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139.08000000000001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279.18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26.3</v>
      </c>
      <c r="AL17">
        <v>2.5564</v>
      </c>
      <c r="AM17">
        <v>0</v>
      </c>
      <c r="AN17">
        <v>0.72482999999999997</v>
      </c>
      <c r="AO17">
        <v>0</v>
      </c>
      <c r="AP17">
        <v>3.9710999999999999</v>
      </c>
      <c r="AQ17">
        <v>0</v>
      </c>
      <c r="AR17">
        <v>2.2080000000000002</v>
      </c>
      <c r="AS17">
        <v>5.3807999999999998</v>
      </c>
      <c r="AT17">
        <v>14.9968</v>
      </c>
      <c r="AU17">
        <v>0</v>
      </c>
      <c r="AV17">
        <v>8.7680000000000007</v>
      </c>
      <c r="AW17">
        <v>51.121200000000002</v>
      </c>
      <c r="AX17">
        <v>5.7149999999999999</v>
      </c>
      <c r="AY17">
        <v>0</v>
      </c>
      <c r="AZ17">
        <f t="shared" si="0"/>
        <v>36.007639999999995</v>
      </c>
      <c r="BA17">
        <f t="shared" si="1"/>
        <v>2725.3830190000003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9.44</v>
      </c>
      <c r="BX17">
        <v>0</v>
      </c>
      <c r="BY17">
        <v>0.26</v>
      </c>
      <c r="BZ17">
        <v>0</v>
      </c>
      <c r="CA17">
        <v>0</v>
      </c>
      <c r="CB17">
        <v>1.84</v>
      </c>
      <c r="CC17">
        <v>0.82</v>
      </c>
      <c r="CD17">
        <v>0.36</v>
      </c>
      <c r="CE17">
        <v>0.82</v>
      </c>
      <c r="CF17">
        <v>0</v>
      </c>
      <c r="CG17">
        <v>3.77</v>
      </c>
      <c r="CH17">
        <v>0</v>
      </c>
      <c r="CI17">
        <v>5.34</v>
      </c>
      <c r="CJ17">
        <v>1.92</v>
      </c>
      <c r="CK17">
        <v>1.61</v>
      </c>
      <c r="CL17">
        <v>0</v>
      </c>
      <c r="CM17">
        <v>0</v>
      </c>
      <c r="CN17">
        <v>0</v>
      </c>
      <c r="CO17">
        <v>2.25</v>
      </c>
      <c r="CP17">
        <v>0.49764000000000003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36.007639999999995</v>
      </c>
    </row>
    <row r="18" spans="1:114">
      <c r="A18" t="s">
        <v>60</v>
      </c>
      <c r="B18">
        <v>0</v>
      </c>
      <c r="C18">
        <v>38.140799999999999</v>
      </c>
      <c r="D18">
        <v>0</v>
      </c>
      <c r="E18">
        <v>0</v>
      </c>
      <c r="F18">
        <v>0</v>
      </c>
      <c r="G18">
        <v>24.882000000000001</v>
      </c>
      <c r="H18">
        <v>0</v>
      </c>
      <c r="I18">
        <v>90.868499999999997</v>
      </c>
      <c r="J18">
        <v>2.8574999999999999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139.08000000000001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279.18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26.3</v>
      </c>
      <c r="AL18">
        <v>2.5564</v>
      </c>
      <c r="AM18">
        <v>0</v>
      </c>
      <c r="AN18">
        <v>0.72482999999999997</v>
      </c>
      <c r="AO18">
        <v>0</v>
      </c>
      <c r="AP18">
        <v>3.9710999999999999</v>
      </c>
      <c r="AQ18">
        <v>0</v>
      </c>
      <c r="AR18">
        <v>2.2080000000000002</v>
      </c>
      <c r="AS18">
        <v>5.3807999999999998</v>
      </c>
      <c r="AT18">
        <v>14.9968</v>
      </c>
      <c r="AU18">
        <v>0</v>
      </c>
      <c r="AV18">
        <v>8.7680000000000007</v>
      </c>
      <c r="AW18">
        <v>51.121200000000002</v>
      </c>
      <c r="AX18">
        <v>5.7149999999999999</v>
      </c>
      <c r="AY18">
        <v>0</v>
      </c>
      <c r="AZ18">
        <f t="shared" si="0"/>
        <v>36.007639999999995</v>
      </c>
      <c r="BA18">
        <f t="shared" si="1"/>
        <v>2725.3830190000003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9.44</v>
      </c>
      <c r="BX18">
        <v>0</v>
      </c>
      <c r="BY18">
        <v>0.26</v>
      </c>
      <c r="BZ18">
        <v>0</v>
      </c>
      <c r="CA18">
        <v>0</v>
      </c>
      <c r="CB18">
        <v>1.84</v>
      </c>
      <c r="CC18">
        <v>0.82</v>
      </c>
      <c r="CD18">
        <v>0.36</v>
      </c>
      <c r="CE18">
        <v>0.82</v>
      </c>
      <c r="CF18">
        <v>0</v>
      </c>
      <c r="CG18">
        <v>3.77</v>
      </c>
      <c r="CH18">
        <v>0</v>
      </c>
      <c r="CI18">
        <v>5.34</v>
      </c>
      <c r="CJ18">
        <v>1.92</v>
      </c>
      <c r="CK18">
        <v>1.61</v>
      </c>
      <c r="CL18">
        <v>0</v>
      </c>
      <c r="CM18">
        <v>0</v>
      </c>
      <c r="CN18">
        <v>0</v>
      </c>
      <c r="CO18">
        <v>2.25</v>
      </c>
      <c r="CP18">
        <v>0.49764000000000003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36.007639999999995</v>
      </c>
    </row>
    <row r="19" spans="1:114">
      <c r="A19" t="s">
        <v>61</v>
      </c>
      <c r="B19">
        <v>0</v>
      </c>
      <c r="C19">
        <v>38.140799999999999</v>
      </c>
      <c r="D19">
        <v>0</v>
      </c>
      <c r="E19">
        <v>0</v>
      </c>
      <c r="F19">
        <v>0</v>
      </c>
      <c r="G19">
        <v>24.882000000000001</v>
      </c>
      <c r="H19">
        <v>0</v>
      </c>
      <c r="I19">
        <v>90.868499999999997</v>
      </c>
      <c r="J19">
        <v>2.8574999999999999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139.08000000000001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279.18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26.3</v>
      </c>
      <c r="AL19">
        <v>2.5564</v>
      </c>
      <c r="AM19">
        <v>0</v>
      </c>
      <c r="AN19">
        <v>0.72482999999999997</v>
      </c>
      <c r="AO19">
        <v>0</v>
      </c>
      <c r="AP19">
        <v>3.9710999999999999</v>
      </c>
      <c r="AQ19">
        <v>0</v>
      </c>
      <c r="AR19">
        <v>2.2080000000000002</v>
      </c>
      <c r="AS19">
        <v>5.3807999999999998</v>
      </c>
      <c r="AT19">
        <v>14.9968</v>
      </c>
      <c r="AU19">
        <v>0</v>
      </c>
      <c r="AV19">
        <v>8.7680000000000007</v>
      </c>
      <c r="AW19">
        <v>51.121200000000002</v>
      </c>
      <c r="AX19">
        <v>5.7149999999999999</v>
      </c>
      <c r="AY19">
        <v>0</v>
      </c>
      <c r="AZ19">
        <f t="shared" si="0"/>
        <v>36.027639999999991</v>
      </c>
      <c r="BA19">
        <f t="shared" si="1"/>
        <v>2725.4030190000003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9.44</v>
      </c>
      <c r="BX19">
        <v>0</v>
      </c>
      <c r="BY19">
        <v>0.26</v>
      </c>
      <c r="BZ19">
        <v>0</v>
      </c>
      <c r="CA19">
        <v>0</v>
      </c>
      <c r="CB19">
        <v>1.84</v>
      </c>
      <c r="CC19">
        <v>0.82</v>
      </c>
      <c r="CD19">
        <v>0.36</v>
      </c>
      <c r="CE19">
        <v>0.84</v>
      </c>
      <c r="CF19">
        <v>0</v>
      </c>
      <c r="CG19">
        <v>3.77</v>
      </c>
      <c r="CH19">
        <v>0</v>
      </c>
      <c r="CI19">
        <v>5.34</v>
      </c>
      <c r="CJ19">
        <v>1.92</v>
      </c>
      <c r="CK19">
        <v>1.61</v>
      </c>
      <c r="CL19">
        <v>0</v>
      </c>
      <c r="CM19">
        <v>0</v>
      </c>
      <c r="CN19">
        <v>0</v>
      </c>
      <c r="CO19">
        <v>2.25</v>
      </c>
      <c r="CP19">
        <v>0.49764000000000003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36.027639999999991</v>
      </c>
    </row>
    <row r="20" spans="1:114">
      <c r="A20" t="s">
        <v>62</v>
      </c>
      <c r="B20">
        <v>0</v>
      </c>
      <c r="C20">
        <v>38.140799999999999</v>
      </c>
      <c r="D20">
        <v>0</v>
      </c>
      <c r="E20">
        <v>0</v>
      </c>
      <c r="F20">
        <v>0</v>
      </c>
      <c r="G20">
        <v>24.882000000000001</v>
      </c>
      <c r="H20">
        <v>0</v>
      </c>
      <c r="I20">
        <v>90.868499999999997</v>
      </c>
      <c r="J20">
        <v>2.8574999999999999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139.08000000000001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279.18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26.3</v>
      </c>
      <c r="AL20">
        <v>2.5564</v>
      </c>
      <c r="AM20">
        <v>0</v>
      </c>
      <c r="AN20">
        <v>0.72482999999999997</v>
      </c>
      <c r="AO20">
        <v>0</v>
      </c>
      <c r="AP20">
        <v>3.9710999999999999</v>
      </c>
      <c r="AQ20">
        <v>0</v>
      </c>
      <c r="AR20">
        <v>2.2080000000000002</v>
      </c>
      <c r="AS20">
        <v>5.3807999999999998</v>
      </c>
      <c r="AT20">
        <v>14.9968</v>
      </c>
      <c r="AU20">
        <v>0</v>
      </c>
      <c r="AV20">
        <v>8.7680000000000007</v>
      </c>
      <c r="AW20">
        <v>51.121200000000002</v>
      </c>
      <c r="AX20">
        <v>5.7149999999999999</v>
      </c>
      <c r="AY20">
        <v>0</v>
      </c>
      <c r="AZ20">
        <f t="shared" si="0"/>
        <v>36.057639999999992</v>
      </c>
      <c r="BA20">
        <f t="shared" si="1"/>
        <v>2725.4330190000005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9.44</v>
      </c>
      <c r="BX20">
        <v>0</v>
      </c>
      <c r="BY20">
        <v>0.26</v>
      </c>
      <c r="BZ20">
        <v>0</v>
      </c>
      <c r="CA20">
        <v>0</v>
      </c>
      <c r="CB20">
        <v>1.84</v>
      </c>
      <c r="CC20">
        <v>0.82</v>
      </c>
      <c r="CD20">
        <v>0.36</v>
      </c>
      <c r="CE20">
        <v>0.87</v>
      </c>
      <c r="CF20">
        <v>0</v>
      </c>
      <c r="CG20">
        <v>3.77</v>
      </c>
      <c r="CH20">
        <v>0</v>
      </c>
      <c r="CI20">
        <v>5.34</v>
      </c>
      <c r="CJ20">
        <v>1.92</v>
      </c>
      <c r="CK20">
        <v>1.61</v>
      </c>
      <c r="CL20">
        <v>0</v>
      </c>
      <c r="CM20">
        <v>0</v>
      </c>
      <c r="CN20">
        <v>0</v>
      </c>
      <c r="CO20">
        <v>2.25</v>
      </c>
      <c r="CP20">
        <v>0.49764000000000003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36.057639999999992</v>
      </c>
    </row>
    <row r="21" spans="1:114">
      <c r="A21" t="s">
        <v>63</v>
      </c>
      <c r="B21">
        <v>0</v>
      </c>
      <c r="C21">
        <v>38.140799999999999</v>
      </c>
      <c r="D21">
        <v>0</v>
      </c>
      <c r="E21">
        <v>0</v>
      </c>
      <c r="F21">
        <v>0</v>
      </c>
      <c r="G21">
        <v>24.882000000000001</v>
      </c>
      <c r="H21">
        <v>0</v>
      </c>
      <c r="I21">
        <v>90.868499999999997</v>
      </c>
      <c r="J21">
        <v>2.8574999999999999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139.08000000000001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279.18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26.3</v>
      </c>
      <c r="AL21">
        <v>2.5564</v>
      </c>
      <c r="AM21">
        <v>0</v>
      </c>
      <c r="AN21">
        <v>0.72482999999999997</v>
      </c>
      <c r="AO21">
        <v>0</v>
      </c>
      <c r="AP21">
        <v>3.9710999999999999</v>
      </c>
      <c r="AQ21">
        <v>0</v>
      </c>
      <c r="AR21">
        <v>2.2080000000000002</v>
      </c>
      <c r="AS21">
        <v>5.3807999999999998</v>
      </c>
      <c r="AT21">
        <v>14.9968</v>
      </c>
      <c r="AU21">
        <v>0</v>
      </c>
      <c r="AV21">
        <v>8.7680000000000007</v>
      </c>
      <c r="AW21">
        <v>51.121200000000002</v>
      </c>
      <c r="AX21">
        <v>5.7149999999999999</v>
      </c>
      <c r="AY21">
        <v>0</v>
      </c>
      <c r="AZ21">
        <f t="shared" si="0"/>
        <v>36.26764</v>
      </c>
      <c r="BA21">
        <f t="shared" si="1"/>
        <v>2725.6430190000005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9.44</v>
      </c>
      <c r="BX21">
        <v>0</v>
      </c>
      <c r="BY21">
        <v>0.26</v>
      </c>
      <c r="BZ21">
        <v>0</v>
      </c>
      <c r="CA21">
        <v>0</v>
      </c>
      <c r="CB21">
        <v>1.84</v>
      </c>
      <c r="CC21">
        <v>0.82</v>
      </c>
      <c r="CD21">
        <v>0.36</v>
      </c>
      <c r="CE21">
        <v>0.9</v>
      </c>
      <c r="CF21">
        <v>0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0.49764000000000003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36.26764</v>
      </c>
    </row>
    <row r="22" spans="1:114">
      <c r="A22" t="s">
        <v>64</v>
      </c>
      <c r="B22">
        <v>0</v>
      </c>
      <c r="C22">
        <v>38.140799999999999</v>
      </c>
      <c r="D22">
        <v>0</v>
      </c>
      <c r="E22">
        <v>0</v>
      </c>
      <c r="F22">
        <v>0</v>
      </c>
      <c r="G22">
        <v>24.882000000000001</v>
      </c>
      <c r="H22">
        <v>0</v>
      </c>
      <c r="I22">
        <v>90.868499999999997</v>
      </c>
      <c r="J22">
        <v>2.8574999999999999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139.08000000000001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279.18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26.3</v>
      </c>
      <c r="AL22">
        <v>2.5564</v>
      </c>
      <c r="AM22">
        <v>0</v>
      </c>
      <c r="AN22">
        <v>0.72482999999999997</v>
      </c>
      <c r="AO22">
        <v>0</v>
      </c>
      <c r="AP22">
        <v>3.9710999999999999</v>
      </c>
      <c r="AQ22">
        <v>0</v>
      </c>
      <c r="AR22">
        <v>2.2080000000000002</v>
      </c>
      <c r="AS22">
        <v>5.3807999999999998</v>
      </c>
      <c r="AT22">
        <v>14.9968</v>
      </c>
      <c r="AU22">
        <v>0</v>
      </c>
      <c r="AV22">
        <v>8.7680000000000007</v>
      </c>
      <c r="AW22">
        <v>51.121200000000002</v>
      </c>
      <c r="AX22">
        <v>5.7149999999999999</v>
      </c>
      <c r="AY22">
        <v>0</v>
      </c>
      <c r="AZ22">
        <f t="shared" si="0"/>
        <v>36.277639999999991</v>
      </c>
      <c r="BA22">
        <f t="shared" si="1"/>
        <v>2725.6530190000003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9.44</v>
      </c>
      <c r="BX22">
        <v>0</v>
      </c>
      <c r="BY22">
        <v>0.26</v>
      </c>
      <c r="BZ22">
        <v>0</v>
      </c>
      <c r="CA22">
        <v>0</v>
      </c>
      <c r="CB22">
        <v>1.84</v>
      </c>
      <c r="CC22">
        <v>0.82</v>
      </c>
      <c r="CD22">
        <v>0.36</v>
      </c>
      <c r="CE22">
        <v>0.91</v>
      </c>
      <c r="CF22">
        <v>0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0.49764000000000003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36.277639999999991</v>
      </c>
    </row>
    <row r="23" spans="1:114">
      <c r="A23" t="s">
        <v>65</v>
      </c>
      <c r="B23">
        <v>0</v>
      </c>
      <c r="C23">
        <v>38.140799999999999</v>
      </c>
      <c r="D23">
        <v>0</v>
      </c>
      <c r="E23">
        <v>0</v>
      </c>
      <c r="F23">
        <v>0</v>
      </c>
      <c r="G23">
        <v>24.882000000000001</v>
      </c>
      <c r="H23">
        <v>0</v>
      </c>
      <c r="I23">
        <v>90.868499999999997</v>
      </c>
      <c r="J23">
        <v>2.8574999999999999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139.08000000000001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282.375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0</v>
      </c>
      <c r="AI23">
        <v>0</v>
      </c>
      <c r="AJ23">
        <v>0</v>
      </c>
      <c r="AK23">
        <v>26.3</v>
      </c>
      <c r="AL23">
        <v>2.5564</v>
      </c>
      <c r="AM23">
        <v>0</v>
      </c>
      <c r="AN23">
        <v>0.72482999999999997</v>
      </c>
      <c r="AO23">
        <v>0</v>
      </c>
      <c r="AP23">
        <v>3.9710999999999999</v>
      </c>
      <c r="AQ23">
        <v>0</v>
      </c>
      <c r="AR23">
        <v>2.2080000000000002</v>
      </c>
      <c r="AS23">
        <v>5.3807999999999998</v>
      </c>
      <c r="AT23">
        <v>14.9968</v>
      </c>
      <c r="AU23">
        <v>0</v>
      </c>
      <c r="AV23">
        <v>8.7680000000000007</v>
      </c>
      <c r="AW23">
        <v>51.121200000000002</v>
      </c>
      <c r="AX23">
        <v>5.7149999999999999</v>
      </c>
      <c r="AY23">
        <v>0</v>
      </c>
      <c r="AZ23">
        <f t="shared" si="0"/>
        <v>36.277639999999991</v>
      </c>
      <c r="BA23">
        <f t="shared" si="1"/>
        <v>2728.8480190000005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9.44</v>
      </c>
      <c r="BX23">
        <v>0</v>
      </c>
      <c r="BY23">
        <v>0.26</v>
      </c>
      <c r="BZ23">
        <v>0</v>
      </c>
      <c r="CA23">
        <v>0</v>
      </c>
      <c r="CB23">
        <v>1.84</v>
      </c>
      <c r="CC23">
        <v>0.82</v>
      </c>
      <c r="CD23">
        <v>0.36</v>
      </c>
      <c r="CE23">
        <v>0.91</v>
      </c>
      <c r="CF23">
        <v>0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0.49764000000000003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36.277639999999991</v>
      </c>
    </row>
    <row r="24" spans="1:114">
      <c r="A24" t="s">
        <v>66</v>
      </c>
      <c r="B24">
        <v>0</v>
      </c>
      <c r="C24">
        <v>38.140799999999999</v>
      </c>
      <c r="D24">
        <v>0</v>
      </c>
      <c r="E24">
        <v>0</v>
      </c>
      <c r="F24">
        <v>0</v>
      </c>
      <c r="G24">
        <v>24.882000000000001</v>
      </c>
      <c r="H24">
        <v>0</v>
      </c>
      <c r="I24">
        <v>90.868499999999997</v>
      </c>
      <c r="J24">
        <v>2.8574999999999999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139.08000000000001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282.375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0</v>
      </c>
      <c r="AI24">
        <v>0</v>
      </c>
      <c r="AJ24">
        <v>0</v>
      </c>
      <c r="AK24">
        <v>26.3</v>
      </c>
      <c r="AL24">
        <v>2.5564</v>
      </c>
      <c r="AM24">
        <v>0</v>
      </c>
      <c r="AN24">
        <v>0.72482999999999997</v>
      </c>
      <c r="AO24">
        <v>0</v>
      </c>
      <c r="AP24">
        <v>3.9710999999999999</v>
      </c>
      <c r="AQ24">
        <v>0</v>
      </c>
      <c r="AR24">
        <v>2.2080000000000002</v>
      </c>
      <c r="AS24">
        <v>5.3807999999999998</v>
      </c>
      <c r="AT24">
        <v>14.9968</v>
      </c>
      <c r="AU24">
        <v>0</v>
      </c>
      <c r="AV24">
        <v>8.7680000000000007</v>
      </c>
      <c r="AW24">
        <v>51.121200000000002</v>
      </c>
      <c r="AX24">
        <v>5.7149999999999999</v>
      </c>
      <c r="AY24">
        <v>0</v>
      </c>
      <c r="AZ24">
        <f t="shared" si="0"/>
        <v>36.277639999999991</v>
      </c>
      <c r="BA24">
        <f t="shared" si="1"/>
        <v>2728.8480190000005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9.44</v>
      </c>
      <c r="BX24">
        <v>0</v>
      </c>
      <c r="BY24">
        <v>0.26</v>
      </c>
      <c r="BZ24">
        <v>0</v>
      </c>
      <c r="CA24">
        <v>0</v>
      </c>
      <c r="CB24">
        <v>1.84</v>
      </c>
      <c r="CC24">
        <v>0.82</v>
      </c>
      <c r="CD24">
        <v>0.36</v>
      </c>
      <c r="CE24">
        <v>0.91</v>
      </c>
      <c r="CF24">
        <v>0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0.49764000000000003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36.277639999999991</v>
      </c>
    </row>
    <row r="25" spans="1:114">
      <c r="A25" t="s">
        <v>67</v>
      </c>
      <c r="B25">
        <v>0</v>
      </c>
      <c r="C25">
        <v>38.140799999999999</v>
      </c>
      <c r="D25">
        <v>0</v>
      </c>
      <c r="E25">
        <v>0</v>
      </c>
      <c r="F25">
        <v>0</v>
      </c>
      <c r="G25">
        <v>24.882000000000001</v>
      </c>
      <c r="H25">
        <v>0</v>
      </c>
      <c r="I25">
        <v>90.868499999999997</v>
      </c>
      <c r="J25">
        <v>2.8574999999999999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139.08000000000001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282.375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44.924799999999998</v>
      </c>
      <c r="AH25">
        <v>8.7929999999999993</v>
      </c>
      <c r="AI25">
        <v>0</v>
      </c>
      <c r="AJ25">
        <v>0</v>
      </c>
      <c r="AK25">
        <v>26.3</v>
      </c>
      <c r="AL25">
        <v>2.5564</v>
      </c>
      <c r="AM25">
        <v>0</v>
      </c>
      <c r="AN25">
        <v>0.72482999999999997</v>
      </c>
      <c r="AO25">
        <v>1.4406000000000001</v>
      </c>
      <c r="AP25">
        <v>7.6859999999999999</v>
      </c>
      <c r="AQ25">
        <v>0</v>
      </c>
      <c r="AR25">
        <v>2.2080000000000002</v>
      </c>
      <c r="AS25">
        <v>5.3807999999999998</v>
      </c>
      <c r="AT25">
        <v>14.9968</v>
      </c>
      <c r="AU25">
        <v>0</v>
      </c>
      <c r="AV25">
        <v>8.7680000000000007</v>
      </c>
      <c r="AW25">
        <v>51.121200000000002</v>
      </c>
      <c r="AX25">
        <v>5.7149999999999999</v>
      </c>
      <c r="AY25">
        <v>0</v>
      </c>
      <c r="AZ25">
        <f t="shared" si="0"/>
        <v>36.087639999999993</v>
      </c>
      <c r="BA25">
        <f t="shared" si="1"/>
        <v>2747.9225190000006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9.44</v>
      </c>
      <c r="BX25">
        <v>0</v>
      </c>
      <c r="BY25">
        <v>0.26</v>
      </c>
      <c r="BZ25">
        <v>0</v>
      </c>
      <c r="CA25">
        <v>0</v>
      </c>
      <c r="CB25">
        <v>1.84</v>
      </c>
      <c r="CC25">
        <v>0.82</v>
      </c>
      <c r="CD25">
        <v>0.36</v>
      </c>
      <c r="CE25">
        <v>0.87</v>
      </c>
      <c r="CF25">
        <v>0</v>
      </c>
      <c r="CG25">
        <v>3.77</v>
      </c>
      <c r="CH25">
        <v>7.0000000000000007E-2</v>
      </c>
      <c r="CI25">
        <v>5.12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0.49764000000000003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36.087639999999993</v>
      </c>
    </row>
    <row r="26" spans="1:114">
      <c r="A26" t="s">
        <v>68</v>
      </c>
      <c r="B26">
        <v>0</v>
      </c>
      <c r="C26">
        <v>38.140799999999999</v>
      </c>
      <c r="D26">
        <v>0</v>
      </c>
      <c r="E26">
        <v>0</v>
      </c>
      <c r="F26">
        <v>0</v>
      </c>
      <c r="G26">
        <v>24.882000000000001</v>
      </c>
      <c r="H26">
        <v>0</v>
      </c>
      <c r="I26">
        <v>90.868499999999997</v>
      </c>
      <c r="J26">
        <v>2.8574999999999999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139.08000000000001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282.375</v>
      </c>
      <c r="V26">
        <v>20.731850000000001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17.011199999999999</v>
      </c>
      <c r="AF26">
        <v>9.1440000000000001</v>
      </c>
      <c r="AG26">
        <v>44.924799999999998</v>
      </c>
      <c r="AH26">
        <v>19.54</v>
      </c>
      <c r="AI26">
        <v>0</v>
      </c>
      <c r="AJ26">
        <v>0</v>
      </c>
      <c r="AK26">
        <v>26.3</v>
      </c>
      <c r="AL26">
        <v>2.5564</v>
      </c>
      <c r="AM26">
        <v>0</v>
      </c>
      <c r="AN26">
        <v>0.72482999999999997</v>
      </c>
      <c r="AO26">
        <v>1.1759999999999999</v>
      </c>
      <c r="AP26">
        <v>7.6859999999999999</v>
      </c>
      <c r="AQ26">
        <v>0</v>
      </c>
      <c r="AR26">
        <v>2.2080000000000002</v>
      </c>
      <c r="AS26">
        <v>5.3807999999999998</v>
      </c>
      <c r="AT26">
        <v>14.9968</v>
      </c>
      <c r="AU26">
        <v>0</v>
      </c>
      <c r="AV26">
        <v>8.7680000000000007</v>
      </c>
      <c r="AW26">
        <v>51.121200000000002</v>
      </c>
      <c r="AX26">
        <v>5.7149999999999999</v>
      </c>
      <c r="AY26">
        <v>0</v>
      </c>
      <c r="AZ26">
        <f t="shared" si="0"/>
        <v>36.590440000000001</v>
      </c>
      <c r="BA26">
        <f t="shared" si="1"/>
        <v>2770.6029190000004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1.65</v>
      </c>
      <c r="BT26">
        <v>0.33600000000000002</v>
      </c>
      <c r="BU26">
        <v>0</v>
      </c>
      <c r="BV26">
        <v>0</v>
      </c>
      <c r="BW26">
        <v>9.44</v>
      </c>
      <c r="BX26">
        <v>0</v>
      </c>
      <c r="BY26">
        <v>0.26</v>
      </c>
      <c r="BZ26">
        <v>0</v>
      </c>
      <c r="CA26">
        <v>0</v>
      </c>
      <c r="CB26">
        <v>1.84</v>
      </c>
      <c r="CC26">
        <v>0.86</v>
      </c>
      <c r="CD26">
        <v>0.37</v>
      </c>
      <c r="CE26">
        <v>0.9</v>
      </c>
      <c r="CF26">
        <v>0</v>
      </c>
      <c r="CG26">
        <v>3.77</v>
      </c>
      <c r="CH26">
        <v>0.15679999999999999</v>
      </c>
      <c r="CI26">
        <v>5.12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0.49764000000000003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36.590440000000001</v>
      </c>
    </row>
    <row r="27" spans="1:114">
      <c r="A27" t="s">
        <v>69</v>
      </c>
      <c r="B27">
        <v>0</v>
      </c>
      <c r="C27">
        <v>29.372800000000002</v>
      </c>
      <c r="D27">
        <v>8.7680000000000007</v>
      </c>
      <c r="E27">
        <v>0</v>
      </c>
      <c r="F27">
        <v>0</v>
      </c>
      <c r="G27">
        <v>24.882000000000001</v>
      </c>
      <c r="H27">
        <v>0</v>
      </c>
      <c r="I27">
        <v>90.868499999999997</v>
      </c>
      <c r="J27">
        <v>2.8574999999999999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139.08000000000001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282.375</v>
      </c>
      <c r="V27">
        <v>20.731850000000001</v>
      </c>
      <c r="W27">
        <v>46.399079999999998</v>
      </c>
      <c r="X27">
        <v>98.34375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8.202</v>
      </c>
      <c r="AE27">
        <v>17.011199999999999</v>
      </c>
      <c r="AF27">
        <v>9.1440000000000001</v>
      </c>
      <c r="AG27">
        <v>44.924799999999998</v>
      </c>
      <c r="AH27">
        <v>39.08</v>
      </c>
      <c r="AI27">
        <v>0</v>
      </c>
      <c r="AJ27">
        <v>0</v>
      </c>
      <c r="AK27">
        <v>26.3</v>
      </c>
      <c r="AL27">
        <v>2.5564</v>
      </c>
      <c r="AM27">
        <v>5.3780999999999999</v>
      </c>
      <c r="AN27">
        <v>0.72482999999999997</v>
      </c>
      <c r="AO27">
        <v>0.76439999999999997</v>
      </c>
      <c r="AP27">
        <v>7.6859999999999999</v>
      </c>
      <c r="AQ27">
        <v>16.302</v>
      </c>
      <c r="AR27">
        <v>2.2080000000000002</v>
      </c>
      <c r="AS27">
        <v>5.3807999999999998</v>
      </c>
      <c r="AT27">
        <v>14.9968</v>
      </c>
      <c r="AU27">
        <v>0</v>
      </c>
      <c r="AV27">
        <v>8.7680000000000007</v>
      </c>
      <c r="AW27">
        <v>51.121200000000002</v>
      </c>
      <c r="AX27">
        <v>5.7149999999999999</v>
      </c>
      <c r="AY27">
        <v>0</v>
      </c>
      <c r="AZ27">
        <f t="shared" si="0"/>
        <v>37.083240000000004</v>
      </c>
      <c r="BA27">
        <f t="shared" si="1"/>
        <v>2820.1062190000007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0</v>
      </c>
      <c r="BS27">
        <v>1.65</v>
      </c>
      <c r="BT27">
        <v>0.67200000000000004</v>
      </c>
      <c r="BU27">
        <v>0</v>
      </c>
      <c r="BV27">
        <v>0</v>
      </c>
      <c r="BW27">
        <v>9.44</v>
      </c>
      <c r="BX27">
        <v>0</v>
      </c>
      <c r="BY27">
        <v>0.26</v>
      </c>
      <c r="BZ27">
        <v>0</v>
      </c>
      <c r="CA27">
        <v>0</v>
      </c>
      <c r="CB27">
        <v>1.84</v>
      </c>
      <c r="CC27">
        <v>0.86</v>
      </c>
      <c r="CD27">
        <v>0.37</v>
      </c>
      <c r="CE27">
        <v>0.9</v>
      </c>
      <c r="CF27">
        <v>0</v>
      </c>
      <c r="CG27">
        <v>3.77</v>
      </c>
      <c r="CH27">
        <v>0.31359999999999999</v>
      </c>
      <c r="CI27">
        <v>5.12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0.49764000000000003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37.083240000000004</v>
      </c>
    </row>
    <row r="28" spans="1:114">
      <c r="A28" t="s">
        <v>70</v>
      </c>
      <c r="B28">
        <v>0</v>
      </c>
      <c r="C28">
        <v>29.372800000000002</v>
      </c>
      <c r="D28">
        <v>8.7680000000000007</v>
      </c>
      <c r="E28">
        <v>0</v>
      </c>
      <c r="F28">
        <v>0</v>
      </c>
      <c r="G28">
        <v>24.882000000000001</v>
      </c>
      <c r="H28">
        <v>0</v>
      </c>
      <c r="I28">
        <v>90.868499999999997</v>
      </c>
      <c r="J28">
        <v>2.8574999999999999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139.08000000000001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282.375</v>
      </c>
      <c r="V28">
        <v>20.731850000000001</v>
      </c>
      <c r="W28">
        <v>46.399079999999998</v>
      </c>
      <c r="X28">
        <v>98.34375</v>
      </c>
      <c r="Y28">
        <v>0</v>
      </c>
      <c r="Z28">
        <v>0</v>
      </c>
      <c r="AA28">
        <v>0</v>
      </c>
      <c r="AB28">
        <v>0</v>
      </c>
      <c r="AC28">
        <v>0</v>
      </c>
      <c r="AD28">
        <v>8.202</v>
      </c>
      <c r="AE28">
        <v>17.011199999999999</v>
      </c>
      <c r="AF28">
        <v>9.1440000000000001</v>
      </c>
      <c r="AG28">
        <v>44.924799999999998</v>
      </c>
      <c r="AH28">
        <v>58.62</v>
      </c>
      <c r="AI28">
        <v>0</v>
      </c>
      <c r="AJ28">
        <v>0</v>
      </c>
      <c r="AK28">
        <v>26.3</v>
      </c>
      <c r="AL28">
        <v>2.5564</v>
      </c>
      <c r="AM28">
        <v>10.8941</v>
      </c>
      <c r="AN28">
        <v>0.72482999999999997</v>
      </c>
      <c r="AO28">
        <v>0.1764</v>
      </c>
      <c r="AP28">
        <v>7.6859999999999999</v>
      </c>
      <c r="AQ28">
        <v>31.68</v>
      </c>
      <c r="AR28">
        <v>2.2080000000000002</v>
      </c>
      <c r="AS28">
        <v>5.3807999999999998</v>
      </c>
      <c r="AT28">
        <v>14.9968</v>
      </c>
      <c r="AU28">
        <v>0</v>
      </c>
      <c r="AV28">
        <v>8.7680000000000007</v>
      </c>
      <c r="AW28">
        <v>51.121200000000002</v>
      </c>
      <c r="AX28">
        <v>5.7149999999999999</v>
      </c>
      <c r="AY28">
        <v>0</v>
      </c>
      <c r="AZ28">
        <f t="shared" si="0"/>
        <v>37.250039999999998</v>
      </c>
      <c r="BA28">
        <f t="shared" si="1"/>
        <v>2860.1190190000002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</v>
      </c>
      <c r="BS28">
        <v>1.65</v>
      </c>
      <c r="BT28">
        <v>0.67200000000000004</v>
      </c>
      <c r="BU28">
        <v>0</v>
      </c>
      <c r="BV28">
        <v>0</v>
      </c>
      <c r="BW28">
        <v>9.44</v>
      </c>
      <c r="BX28">
        <v>0</v>
      </c>
      <c r="BY28">
        <v>0.26</v>
      </c>
      <c r="BZ28">
        <v>0</v>
      </c>
      <c r="CA28">
        <v>0</v>
      </c>
      <c r="CB28">
        <v>1.84</v>
      </c>
      <c r="CC28">
        <v>0.86</v>
      </c>
      <c r="CD28">
        <v>0.37</v>
      </c>
      <c r="CE28">
        <v>0.91</v>
      </c>
      <c r="CF28">
        <v>0</v>
      </c>
      <c r="CG28">
        <v>3.77</v>
      </c>
      <c r="CH28">
        <v>0.47039999999999998</v>
      </c>
      <c r="CI28">
        <v>5.12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0.49764000000000003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37.250039999999998</v>
      </c>
    </row>
    <row r="29" spans="1:114">
      <c r="A29" t="s">
        <v>71</v>
      </c>
      <c r="B29">
        <v>0</v>
      </c>
      <c r="C29">
        <v>29.372800000000002</v>
      </c>
      <c r="D29">
        <v>8.7680000000000007</v>
      </c>
      <c r="E29">
        <v>0</v>
      </c>
      <c r="F29">
        <v>0</v>
      </c>
      <c r="G29">
        <v>24.882000000000001</v>
      </c>
      <c r="H29">
        <v>0</v>
      </c>
      <c r="I29">
        <v>90.868499999999997</v>
      </c>
      <c r="J29">
        <v>2.8574999999999999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139.08000000000001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304.875</v>
      </c>
      <c r="V29">
        <v>20.731850000000001</v>
      </c>
      <c r="W29">
        <v>46.399079999999998</v>
      </c>
      <c r="X29">
        <v>98.34375</v>
      </c>
      <c r="Y29">
        <v>0</v>
      </c>
      <c r="Z29">
        <v>2.2000000000000002</v>
      </c>
      <c r="AA29">
        <v>3.7919999999999998</v>
      </c>
      <c r="AB29">
        <v>0</v>
      </c>
      <c r="AC29">
        <v>0</v>
      </c>
      <c r="AD29">
        <v>8.202</v>
      </c>
      <c r="AE29">
        <v>34.022399999999998</v>
      </c>
      <c r="AF29">
        <v>9.1440000000000001</v>
      </c>
      <c r="AG29">
        <v>44.924799999999998</v>
      </c>
      <c r="AH29">
        <v>58.62</v>
      </c>
      <c r="AI29">
        <v>0</v>
      </c>
      <c r="AJ29">
        <v>0</v>
      </c>
      <c r="AK29">
        <v>26.3</v>
      </c>
      <c r="AL29">
        <v>2.5564</v>
      </c>
      <c r="AM29">
        <v>16.38252</v>
      </c>
      <c r="AN29">
        <v>0.72482999999999997</v>
      </c>
      <c r="AO29">
        <v>0</v>
      </c>
      <c r="AP29">
        <v>3.5868000000000002</v>
      </c>
      <c r="AQ29">
        <v>47.52</v>
      </c>
      <c r="AR29">
        <v>3.3119999999999998</v>
      </c>
      <c r="AS29">
        <v>8.0711999999999993</v>
      </c>
      <c r="AT29">
        <v>14.9968</v>
      </c>
      <c r="AU29">
        <v>0</v>
      </c>
      <c r="AV29">
        <v>8.7680000000000007</v>
      </c>
      <c r="AW29">
        <v>51.121200000000002</v>
      </c>
      <c r="AX29">
        <v>5.7149999999999999</v>
      </c>
      <c r="AY29">
        <v>0</v>
      </c>
      <c r="AZ29">
        <f t="shared" si="0"/>
        <v>37.586039999999997</v>
      </c>
      <c r="BA29">
        <f t="shared" si="1"/>
        <v>2926.8054390000002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</v>
      </c>
      <c r="BS29">
        <v>1.65</v>
      </c>
      <c r="BT29">
        <v>1.008</v>
      </c>
      <c r="BU29">
        <v>0</v>
      </c>
      <c r="BV29">
        <v>0</v>
      </c>
      <c r="BW29">
        <v>9.44</v>
      </c>
      <c r="BX29">
        <v>0</v>
      </c>
      <c r="BY29">
        <v>0.26</v>
      </c>
      <c r="BZ29">
        <v>0</v>
      </c>
      <c r="CA29">
        <v>0</v>
      </c>
      <c r="CB29">
        <v>1.84</v>
      </c>
      <c r="CC29">
        <v>0.86</v>
      </c>
      <c r="CD29">
        <v>0.37</v>
      </c>
      <c r="CE29">
        <v>0.91</v>
      </c>
      <c r="CF29">
        <v>0</v>
      </c>
      <c r="CG29">
        <v>3.77</v>
      </c>
      <c r="CH29">
        <v>0.47039999999999998</v>
      </c>
      <c r="CI29">
        <v>5.12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0.49764000000000003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37.586039999999997</v>
      </c>
    </row>
    <row r="30" spans="1:114">
      <c r="A30" t="s">
        <v>72</v>
      </c>
      <c r="B30">
        <v>0</v>
      </c>
      <c r="C30">
        <v>29.372800000000002</v>
      </c>
      <c r="D30">
        <v>8.7680000000000007</v>
      </c>
      <c r="E30">
        <v>0</v>
      </c>
      <c r="F30">
        <v>0</v>
      </c>
      <c r="G30">
        <v>24.882000000000001</v>
      </c>
      <c r="H30">
        <v>0</v>
      </c>
      <c r="I30">
        <v>90.868499999999997</v>
      </c>
      <c r="J30">
        <v>2.8574999999999999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139.08000000000001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315</v>
      </c>
      <c r="V30">
        <v>20.731850000000001</v>
      </c>
      <c r="W30">
        <v>46.399079999999998</v>
      </c>
      <c r="X30">
        <v>98.34375</v>
      </c>
      <c r="Y30">
        <v>0</v>
      </c>
      <c r="Z30">
        <v>7.15</v>
      </c>
      <c r="AA30">
        <v>13.983000000000001</v>
      </c>
      <c r="AB30">
        <v>4.1639999999999997</v>
      </c>
      <c r="AC30">
        <v>10.02744</v>
      </c>
      <c r="AD30">
        <v>8.202</v>
      </c>
      <c r="AE30">
        <v>51.193080000000002</v>
      </c>
      <c r="AF30">
        <v>18.288</v>
      </c>
      <c r="AG30">
        <v>44.924799999999998</v>
      </c>
      <c r="AH30">
        <v>87.93</v>
      </c>
      <c r="AI30">
        <v>5.2759999999999998</v>
      </c>
      <c r="AJ30">
        <v>0</v>
      </c>
      <c r="AK30">
        <v>26.3</v>
      </c>
      <c r="AL30">
        <v>2.5564</v>
      </c>
      <c r="AM30">
        <v>16.38252</v>
      </c>
      <c r="AN30">
        <v>0.72482999999999997</v>
      </c>
      <c r="AO30">
        <v>0</v>
      </c>
      <c r="AP30">
        <v>3.5868000000000002</v>
      </c>
      <c r="AQ30">
        <v>65.207999999999998</v>
      </c>
      <c r="AR30">
        <v>3.3119999999999998</v>
      </c>
      <c r="AS30">
        <v>8.0711999999999993</v>
      </c>
      <c r="AT30">
        <v>14.9968</v>
      </c>
      <c r="AU30">
        <v>0</v>
      </c>
      <c r="AV30">
        <v>8.7680000000000007</v>
      </c>
      <c r="AW30">
        <v>51.121200000000002</v>
      </c>
      <c r="AX30">
        <v>5.7149999999999999</v>
      </c>
      <c r="AY30">
        <v>0</v>
      </c>
      <c r="AZ30">
        <f t="shared" si="0"/>
        <v>38.292439999999999</v>
      </c>
      <c r="BA30">
        <f t="shared" si="1"/>
        <v>3045.5579590000011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0.13800000000000001</v>
      </c>
      <c r="BS30">
        <v>1.65</v>
      </c>
      <c r="BT30">
        <v>1.3440000000000001</v>
      </c>
      <c r="BU30">
        <v>0</v>
      </c>
      <c r="BV30">
        <v>0</v>
      </c>
      <c r="BW30">
        <v>9.44</v>
      </c>
      <c r="BX30">
        <v>0</v>
      </c>
      <c r="BY30">
        <v>0.26</v>
      </c>
      <c r="BZ30">
        <v>0</v>
      </c>
      <c r="CA30">
        <v>0</v>
      </c>
      <c r="CB30">
        <v>1.84</v>
      </c>
      <c r="CC30">
        <v>0.86</v>
      </c>
      <c r="CD30">
        <v>0.37</v>
      </c>
      <c r="CE30">
        <v>0.91</v>
      </c>
      <c r="CF30">
        <v>0</v>
      </c>
      <c r="CG30">
        <v>3.77</v>
      </c>
      <c r="CH30">
        <v>0.70279999999999998</v>
      </c>
      <c r="CI30">
        <v>5.12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0.49764000000000003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38.292439999999999</v>
      </c>
    </row>
    <row r="31" spans="1:114">
      <c r="A31" t="s">
        <v>73</v>
      </c>
      <c r="B31">
        <v>0</v>
      </c>
      <c r="C31">
        <v>29.372800000000002</v>
      </c>
      <c r="D31">
        <v>8.7680000000000007</v>
      </c>
      <c r="E31">
        <v>0</v>
      </c>
      <c r="F31">
        <v>0</v>
      </c>
      <c r="G31">
        <v>24.882000000000001</v>
      </c>
      <c r="H31">
        <v>0</v>
      </c>
      <c r="I31">
        <v>90.868499999999997</v>
      </c>
      <c r="J31">
        <v>2.8574999999999999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139.08000000000001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320.625</v>
      </c>
      <c r="V31">
        <v>20.731850000000001</v>
      </c>
      <c r="W31">
        <v>46.399079999999998</v>
      </c>
      <c r="X31">
        <v>98.34375</v>
      </c>
      <c r="Y31">
        <v>0</v>
      </c>
      <c r="Z31">
        <v>17.553799999999999</v>
      </c>
      <c r="AA31">
        <v>17.816079999999999</v>
      </c>
      <c r="AB31">
        <v>13.602399999999999</v>
      </c>
      <c r="AC31">
        <v>20.074670999999999</v>
      </c>
      <c r="AD31">
        <v>9.4322999999999997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26.3</v>
      </c>
      <c r="AL31">
        <v>12.782</v>
      </c>
      <c r="AM31">
        <v>16.38252</v>
      </c>
      <c r="AN31">
        <v>0.72482999999999997</v>
      </c>
      <c r="AO31">
        <v>0</v>
      </c>
      <c r="AP31">
        <v>3.5868000000000002</v>
      </c>
      <c r="AQ31">
        <v>65.207999999999998</v>
      </c>
      <c r="AR31">
        <v>3.3119999999999998</v>
      </c>
      <c r="AS31">
        <v>8.0711999999999993</v>
      </c>
      <c r="AT31">
        <v>14.9968</v>
      </c>
      <c r="AU31">
        <v>0</v>
      </c>
      <c r="AV31">
        <v>8.7680000000000007</v>
      </c>
      <c r="AW31">
        <v>51.121200000000002</v>
      </c>
      <c r="AX31">
        <v>5.7149999999999999</v>
      </c>
      <c r="AY31">
        <v>0</v>
      </c>
      <c r="AZ31">
        <f t="shared" si="0"/>
        <v>39.630296000000001</v>
      </c>
      <c r="BA31">
        <f t="shared" si="1"/>
        <v>3154.8124740000012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0.99985599999999997</v>
      </c>
      <c r="BS31">
        <v>1.65</v>
      </c>
      <c r="BT31">
        <v>1.4867999999999999</v>
      </c>
      <c r="BU31">
        <v>0</v>
      </c>
      <c r="BV31">
        <v>0</v>
      </c>
      <c r="BW31">
        <v>9.44</v>
      </c>
      <c r="BX31">
        <v>0</v>
      </c>
      <c r="BY31">
        <v>0.26</v>
      </c>
      <c r="BZ31">
        <v>0</v>
      </c>
      <c r="CA31">
        <v>0</v>
      </c>
      <c r="CB31">
        <v>1.84</v>
      </c>
      <c r="CC31">
        <v>0.84</v>
      </c>
      <c r="CD31">
        <v>0.37</v>
      </c>
      <c r="CE31">
        <v>0.91</v>
      </c>
      <c r="CF31">
        <v>0</v>
      </c>
      <c r="CG31">
        <v>3.77</v>
      </c>
      <c r="CH31">
        <v>0.96599999999999997</v>
      </c>
      <c r="CI31">
        <v>5.21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0.49764000000000003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39.630296000000001</v>
      </c>
    </row>
    <row r="32" spans="1:114">
      <c r="A32" t="s">
        <v>74</v>
      </c>
      <c r="B32">
        <v>0</v>
      </c>
      <c r="C32">
        <v>29.372800000000002</v>
      </c>
      <c r="D32">
        <v>8.7680000000000007</v>
      </c>
      <c r="E32">
        <v>0</v>
      </c>
      <c r="F32">
        <v>0</v>
      </c>
      <c r="G32">
        <v>24.882000000000001</v>
      </c>
      <c r="H32">
        <v>0</v>
      </c>
      <c r="I32">
        <v>90.868499999999997</v>
      </c>
      <c r="J32">
        <v>2.8574999999999999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139.08000000000001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326.25</v>
      </c>
      <c r="V32">
        <v>20.731850000000001</v>
      </c>
      <c r="W32">
        <v>46.399079999999998</v>
      </c>
      <c r="X32">
        <v>98.34375</v>
      </c>
      <c r="Y32">
        <v>0</v>
      </c>
      <c r="Z32">
        <v>17.553799999999999</v>
      </c>
      <c r="AA32">
        <v>28.09872</v>
      </c>
      <c r="AB32">
        <v>27.343599999999999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26.3</v>
      </c>
      <c r="AL32">
        <v>53.451999999999998</v>
      </c>
      <c r="AM32">
        <v>10.8941</v>
      </c>
      <c r="AN32">
        <v>0.72482999999999997</v>
      </c>
      <c r="AO32">
        <v>0</v>
      </c>
      <c r="AP32">
        <v>1.5371999999999999</v>
      </c>
      <c r="AQ32">
        <v>65.207999999999998</v>
      </c>
      <c r="AR32">
        <v>30.911999999999999</v>
      </c>
      <c r="AS32">
        <v>8.0711999999999993</v>
      </c>
      <c r="AT32">
        <v>14.9968</v>
      </c>
      <c r="AU32">
        <v>0</v>
      </c>
      <c r="AV32">
        <v>8.7680000000000007</v>
      </c>
      <c r="AW32">
        <v>51.121200000000002</v>
      </c>
      <c r="AX32">
        <v>5.7149999999999999</v>
      </c>
      <c r="AY32">
        <v>0</v>
      </c>
      <c r="AZ32">
        <f t="shared" si="0"/>
        <v>39.806696000000002</v>
      </c>
      <c r="BA32">
        <f t="shared" si="1"/>
        <v>3264.8399890000014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0.99985599999999997</v>
      </c>
      <c r="BS32">
        <v>1.65</v>
      </c>
      <c r="BT32">
        <v>1.6632</v>
      </c>
      <c r="BU32">
        <v>0</v>
      </c>
      <c r="BV32">
        <v>0</v>
      </c>
      <c r="BW32">
        <v>9.44</v>
      </c>
      <c r="BX32">
        <v>0</v>
      </c>
      <c r="BY32">
        <v>0.26</v>
      </c>
      <c r="BZ32">
        <v>0</v>
      </c>
      <c r="CA32">
        <v>0</v>
      </c>
      <c r="CB32">
        <v>1.84</v>
      </c>
      <c r="CC32">
        <v>0.84</v>
      </c>
      <c r="CD32">
        <v>0.37</v>
      </c>
      <c r="CE32">
        <v>0.91</v>
      </c>
      <c r="CF32">
        <v>0</v>
      </c>
      <c r="CG32">
        <v>3.77</v>
      </c>
      <c r="CH32">
        <v>0.96599999999999997</v>
      </c>
      <c r="CI32">
        <v>5.21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0.49764000000000003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39.806696000000002</v>
      </c>
    </row>
    <row r="33" spans="1:114">
      <c r="A33" t="s">
        <v>75</v>
      </c>
      <c r="B33">
        <v>0</v>
      </c>
      <c r="C33">
        <v>29.372800000000002</v>
      </c>
      <c r="D33">
        <v>8.7680000000000007</v>
      </c>
      <c r="E33">
        <v>0</v>
      </c>
      <c r="F33">
        <v>0</v>
      </c>
      <c r="G33">
        <v>24.882000000000001</v>
      </c>
      <c r="H33">
        <v>0</v>
      </c>
      <c r="I33">
        <v>90.868499999999997</v>
      </c>
      <c r="J33">
        <v>2.8574999999999999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139.08000000000001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331.875</v>
      </c>
      <c r="V33">
        <v>20.731850000000001</v>
      </c>
      <c r="W33">
        <v>46.399079999999998</v>
      </c>
      <c r="X33">
        <v>98.34375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25.2895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26.3</v>
      </c>
      <c r="AL33">
        <v>53.451999999999998</v>
      </c>
      <c r="AM33">
        <v>5.4608400000000001</v>
      </c>
      <c r="AN33">
        <v>0.72482999999999997</v>
      </c>
      <c r="AO33">
        <v>0</v>
      </c>
      <c r="AP33">
        <v>1.5371999999999999</v>
      </c>
      <c r="AQ33">
        <v>65.207999999999998</v>
      </c>
      <c r="AR33">
        <v>30.911999999999999</v>
      </c>
      <c r="AS33">
        <v>8.0711999999999993</v>
      </c>
      <c r="AT33">
        <v>14.9968</v>
      </c>
      <c r="AU33">
        <v>0</v>
      </c>
      <c r="AV33">
        <v>8.7680000000000007</v>
      </c>
      <c r="AW33">
        <v>51.121200000000002</v>
      </c>
      <c r="AX33">
        <v>5.7149999999999999</v>
      </c>
      <c r="AY33">
        <v>0</v>
      </c>
      <c r="AZ33">
        <f t="shared" si="0"/>
        <v>39.390895999999998</v>
      </c>
      <c r="BA33">
        <f t="shared" si="1"/>
        <v>3284.8375490000008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0.99985599999999997</v>
      </c>
      <c r="BS33">
        <v>1.65</v>
      </c>
      <c r="BT33">
        <v>1.2474000000000001</v>
      </c>
      <c r="BU33">
        <v>0</v>
      </c>
      <c r="BV33">
        <v>0</v>
      </c>
      <c r="BW33">
        <v>9.44</v>
      </c>
      <c r="BX33">
        <v>0</v>
      </c>
      <c r="BY33">
        <v>0.26</v>
      </c>
      <c r="BZ33">
        <v>0</v>
      </c>
      <c r="CA33">
        <v>0</v>
      </c>
      <c r="CB33">
        <v>1.84</v>
      </c>
      <c r="CC33">
        <v>0.84</v>
      </c>
      <c r="CD33">
        <v>0.37</v>
      </c>
      <c r="CE33">
        <v>0.91</v>
      </c>
      <c r="CF33">
        <v>0</v>
      </c>
      <c r="CG33">
        <v>3.77</v>
      </c>
      <c r="CH33">
        <v>0.96599999999999997</v>
      </c>
      <c r="CI33">
        <v>5.21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0.49764000000000003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39.390895999999998</v>
      </c>
    </row>
    <row r="34" spans="1:114">
      <c r="A34" t="s">
        <v>76</v>
      </c>
      <c r="B34">
        <v>0</v>
      </c>
      <c r="C34">
        <v>29.372800000000002</v>
      </c>
      <c r="D34">
        <v>8.7680000000000007</v>
      </c>
      <c r="E34">
        <v>0</v>
      </c>
      <c r="F34">
        <v>0</v>
      </c>
      <c r="G34">
        <v>24.882000000000001</v>
      </c>
      <c r="H34">
        <v>0</v>
      </c>
      <c r="I34">
        <v>90.868499999999997</v>
      </c>
      <c r="J34">
        <v>2.8574999999999999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139.08000000000001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337.5</v>
      </c>
      <c r="V34">
        <v>20.731850000000001</v>
      </c>
      <c r="W34">
        <v>46.399079999999998</v>
      </c>
      <c r="X34">
        <v>98.34375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44.924799999999998</v>
      </c>
      <c r="AH34">
        <v>120.65949999999999</v>
      </c>
      <c r="AI34">
        <v>17.146999999999998</v>
      </c>
      <c r="AJ34">
        <v>0</v>
      </c>
      <c r="AK34">
        <v>26.3</v>
      </c>
      <c r="AL34">
        <v>53.451999999999998</v>
      </c>
      <c r="AM34">
        <v>0</v>
      </c>
      <c r="AN34">
        <v>0.72482999999999997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8.0711999999999993</v>
      </c>
      <c r="AT34">
        <v>14.9968</v>
      </c>
      <c r="AU34">
        <v>0</v>
      </c>
      <c r="AV34">
        <v>8.7680000000000007</v>
      </c>
      <c r="AW34">
        <v>51.121200000000002</v>
      </c>
      <c r="AX34">
        <v>5.7149999999999999</v>
      </c>
      <c r="AY34">
        <v>0</v>
      </c>
      <c r="AZ34">
        <f t="shared" si="0"/>
        <v>38.882695999999996</v>
      </c>
      <c r="BA34">
        <f t="shared" si="1"/>
        <v>3283.0547090000009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0.99985599999999997</v>
      </c>
      <c r="BS34">
        <v>1.65</v>
      </c>
      <c r="BT34">
        <v>0.73919999999999997</v>
      </c>
      <c r="BU34">
        <v>0</v>
      </c>
      <c r="BV34">
        <v>0</v>
      </c>
      <c r="BW34">
        <v>9.44</v>
      </c>
      <c r="BX34">
        <v>0</v>
      </c>
      <c r="BY34">
        <v>0.26</v>
      </c>
      <c r="BZ34">
        <v>0</v>
      </c>
      <c r="CA34">
        <v>0</v>
      </c>
      <c r="CB34">
        <v>1.84</v>
      </c>
      <c r="CC34">
        <v>0.84</v>
      </c>
      <c r="CD34">
        <v>0.37</v>
      </c>
      <c r="CE34">
        <v>0.91</v>
      </c>
      <c r="CF34">
        <v>0</v>
      </c>
      <c r="CG34">
        <v>3.77</v>
      </c>
      <c r="CH34">
        <v>0.96599999999999997</v>
      </c>
      <c r="CI34">
        <v>5.21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0.49764000000000003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38.882695999999996</v>
      </c>
    </row>
    <row r="35" spans="1:114">
      <c r="A35" t="s">
        <v>77</v>
      </c>
      <c r="B35">
        <v>0</v>
      </c>
      <c r="C35">
        <v>28.715199999999999</v>
      </c>
      <c r="D35">
        <v>8.7680000000000007</v>
      </c>
      <c r="E35">
        <v>0</v>
      </c>
      <c r="F35">
        <v>0</v>
      </c>
      <c r="G35">
        <v>24.882000000000001</v>
      </c>
      <c r="H35">
        <v>0</v>
      </c>
      <c r="I35">
        <v>86.867999999999995</v>
      </c>
      <c r="J35">
        <v>5.7149999999999999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139.08000000000001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343.125</v>
      </c>
      <c r="V35">
        <v>20.731850000000001</v>
      </c>
      <c r="W35">
        <v>46.399079999999998</v>
      </c>
      <c r="X35">
        <v>98.34375</v>
      </c>
      <c r="Y35">
        <v>0</v>
      </c>
      <c r="Z35">
        <v>13.1076</v>
      </c>
      <c r="AA35">
        <v>28.09872</v>
      </c>
      <c r="AB35">
        <v>41.140320000000003</v>
      </c>
      <c r="AC35">
        <v>30.112666000000001</v>
      </c>
      <c r="AD35">
        <v>37.729199999999999</v>
      </c>
      <c r="AE35">
        <v>51.209028000000004</v>
      </c>
      <c r="AF35">
        <v>30.784800000000001</v>
      </c>
      <c r="AG35">
        <v>44.924799999999998</v>
      </c>
      <c r="AH35">
        <v>120.65949999999999</v>
      </c>
      <c r="AI35">
        <v>17.146999999999998</v>
      </c>
      <c r="AJ35">
        <v>0</v>
      </c>
      <c r="AK35">
        <v>26.3</v>
      </c>
      <c r="AL35">
        <v>53.451999999999998</v>
      </c>
      <c r="AM35">
        <v>0</v>
      </c>
      <c r="AN35">
        <v>0.72482999999999997</v>
      </c>
      <c r="AO35">
        <v>0</v>
      </c>
      <c r="AP35">
        <v>5.6364000000000001</v>
      </c>
      <c r="AQ35">
        <v>65.207999999999998</v>
      </c>
      <c r="AR35">
        <v>3.3119999999999998</v>
      </c>
      <c r="AS35">
        <v>8.0711999999999993</v>
      </c>
      <c r="AT35">
        <v>14.9968</v>
      </c>
      <c r="AU35">
        <v>0</v>
      </c>
      <c r="AV35">
        <v>8.7680000000000007</v>
      </c>
      <c r="AW35">
        <v>51.121200000000002</v>
      </c>
      <c r="AX35">
        <v>7.4295</v>
      </c>
      <c r="AY35">
        <v>0</v>
      </c>
      <c r="AZ35">
        <f t="shared" si="0"/>
        <v>38.469495999999992</v>
      </c>
      <c r="BA35">
        <f t="shared" si="1"/>
        <v>3274.1119090000007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0.99985599999999997</v>
      </c>
      <c r="BS35">
        <v>1.65</v>
      </c>
      <c r="BT35">
        <v>0.33600000000000002</v>
      </c>
      <c r="BU35">
        <v>0</v>
      </c>
      <c r="BV35">
        <v>0</v>
      </c>
      <c r="BW35">
        <v>9.44</v>
      </c>
      <c r="BX35">
        <v>0</v>
      </c>
      <c r="BY35">
        <v>0.26</v>
      </c>
      <c r="BZ35">
        <v>0</v>
      </c>
      <c r="CA35">
        <v>0</v>
      </c>
      <c r="CB35">
        <v>1.84</v>
      </c>
      <c r="CC35">
        <v>0.84</v>
      </c>
      <c r="CD35">
        <v>0.37</v>
      </c>
      <c r="CE35">
        <v>0.9</v>
      </c>
      <c r="CF35">
        <v>0</v>
      </c>
      <c r="CG35">
        <v>3.77</v>
      </c>
      <c r="CH35">
        <v>0.96599999999999997</v>
      </c>
      <c r="CI35">
        <v>5.21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0.49764000000000003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38.469495999999992</v>
      </c>
    </row>
    <row r="36" spans="1:114">
      <c r="A36" t="s">
        <v>78</v>
      </c>
      <c r="B36">
        <v>0</v>
      </c>
      <c r="C36">
        <v>28.715199999999999</v>
      </c>
      <c r="D36">
        <v>8.7680000000000007</v>
      </c>
      <c r="E36">
        <v>0</v>
      </c>
      <c r="F36">
        <v>0</v>
      </c>
      <c r="G36">
        <v>24.882000000000001</v>
      </c>
      <c r="H36">
        <v>0</v>
      </c>
      <c r="I36">
        <v>81.153000000000006</v>
      </c>
      <c r="J36">
        <v>5.7149999999999999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139.08000000000001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46.399079999999998</v>
      </c>
      <c r="X36">
        <v>98.34375</v>
      </c>
      <c r="Y36">
        <v>0</v>
      </c>
      <c r="Z36">
        <v>13.1076</v>
      </c>
      <c r="AA36">
        <v>25.437999999999999</v>
      </c>
      <c r="AB36">
        <v>41.140320000000003</v>
      </c>
      <c r="AC36">
        <v>30.112666000000001</v>
      </c>
      <c r="AD36">
        <v>37.729199999999999</v>
      </c>
      <c r="AE36">
        <v>51.209028000000004</v>
      </c>
      <c r="AF36">
        <v>30.784800000000001</v>
      </c>
      <c r="AG36">
        <v>44.924799999999998</v>
      </c>
      <c r="AH36">
        <v>120.65949999999999</v>
      </c>
      <c r="AI36">
        <v>17.146999999999998</v>
      </c>
      <c r="AJ36">
        <v>0</v>
      </c>
      <c r="AK36">
        <v>26.3</v>
      </c>
      <c r="AL36">
        <v>12.782</v>
      </c>
      <c r="AM36">
        <v>0</v>
      </c>
      <c r="AN36">
        <v>0.72482999999999997</v>
      </c>
      <c r="AO36">
        <v>0</v>
      </c>
      <c r="AP36">
        <v>5.6364000000000001</v>
      </c>
      <c r="AQ36">
        <v>65.207999999999998</v>
      </c>
      <c r="AR36">
        <v>3.3119999999999998</v>
      </c>
      <c r="AS36">
        <v>8.0711999999999993</v>
      </c>
      <c r="AT36">
        <v>14.9968</v>
      </c>
      <c r="AU36">
        <v>0</v>
      </c>
      <c r="AV36">
        <v>8.7680000000000007</v>
      </c>
      <c r="AW36">
        <v>51.121200000000002</v>
      </c>
      <c r="AX36">
        <v>17.145</v>
      </c>
      <c r="AY36">
        <v>0</v>
      </c>
      <c r="AZ36">
        <f t="shared" si="0"/>
        <v>38.133495999999994</v>
      </c>
      <c r="BA36">
        <f t="shared" si="1"/>
        <v>3240.2956890000005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0.99985599999999997</v>
      </c>
      <c r="BS36">
        <v>1.65</v>
      </c>
      <c r="BT36">
        <v>0</v>
      </c>
      <c r="BU36">
        <v>0</v>
      </c>
      <c r="BV36">
        <v>0</v>
      </c>
      <c r="BW36">
        <v>9.44</v>
      </c>
      <c r="BX36">
        <v>0</v>
      </c>
      <c r="BY36">
        <v>0.26</v>
      </c>
      <c r="BZ36">
        <v>0</v>
      </c>
      <c r="CA36">
        <v>0</v>
      </c>
      <c r="CB36">
        <v>1.84</v>
      </c>
      <c r="CC36">
        <v>0.84</v>
      </c>
      <c r="CD36">
        <v>0.37</v>
      </c>
      <c r="CE36">
        <v>0.9</v>
      </c>
      <c r="CF36">
        <v>0</v>
      </c>
      <c r="CG36">
        <v>3.77</v>
      </c>
      <c r="CH36">
        <v>0.96599999999999997</v>
      </c>
      <c r="CI36">
        <v>5.21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0.49764000000000003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38.133495999999994</v>
      </c>
    </row>
    <row r="37" spans="1:114">
      <c r="A37" t="s">
        <v>79</v>
      </c>
      <c r="B37">
        <v>0</v>
      </c>
      <c r="C37">
        <v>28.715199999999999</v>
      </c>
      <c r="D37">
        <v>8.7680000000000007</v>
      </c>
      <c r="E37">
        <v>0</v>
      </c>
      <c r="F37">
        <v>0</v>
      </c>
      <c r="G37">
        <v>24.882000000000001</v>
      </c>
      <c r="H37">
        <v>0</v>
      </c>
      <c r="I37">
        <v>67.436999999999998</v>
      </c>
      <c r="J37">
        <v>5.7149999999999999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139.08000000000001</v>
      </c>
      <c r="Q37">
        <v>20.951000000000001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46.399079999999998</v>
      </c>
      <c r="X37">
        <v>98.34375</v>
      </c>
      <c r="Y37">
        <v>0</v>
      </c>
      <c r="Z37">
        <v>3.3</v>
      </c>
      <c r="AA37">
        <v>13.983000000000001</v>
      </c>
      <c r="AB37">
        <v>16.655999999999999</v>
      </c>
      <c r="AC37">
        <v>20.074670999999999</v>
      </c>
      <c r="AD37">
        <v>37.729199999999999</v>
      </c>
      <c r="AE37">
        <v>34.022399999999998</v>
      </c>
      <c r="AF37">
        <v>18.288</v>
      </c>
      <c r="AG37">
        <v>44.924799999999998</v>
      </c>
      <c r="AH37">
        <v>120.65949999999999</v>
      </c>
      <c r="AI37">
        <v>5.2759999999999998</v>
      </c>
      <c r="AJ37">
        <v>0</v>
      </c>
      <c r="AK37">
        <v>26.3</v>
      </c>
      <c r="AL37">
        <v>2.5564</v>
      </c>
      <c r="AM37">
        <v>0</v>
      </c>
      <c r="AN37">
        <v>0.72482999999999997</v>
      </c>
      <c r="AO37">
        <v>0</v>
      </c>
      <c r="AP37">
        <v>5.6364000000000001</v>
      </c>
      <c r="AQ37">
        <v>65.207999999999998</v>
      </c>
      <c r="AR37">
        <v>3.3119999999999998</v>
      </c>
      <c r="AS37">
        <v>8.0711999999999993</v>
      </c>
      <c r="AT37">
        <v>14.9968</v>
      </c>
      <c r="AU37">
        <v>0</v>
      </c>
      <c r="AV37">
        <v>8.7680000000000007</v>
      </c>
      <c r="AW37">
        <v>51.121200000000002</v>
      </c>
      <c r="AX37">
        <v>30.861000000000001</v>
      </c>
      <c r="AY37">
        <v>0</v>
      </c>
      <c r="AZ37">
        <f t="shared" si="0"/>
        <v>37.156639999999996</v>
      </c>
      <c r="BA37">
        <f t="shared" si="1"/>
        <v>3130.7666100000006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2.3E-2</v>
      </c>
      <c r="BS37">
        <v>1.65</v>
      </c>
      <c r="BT37">
        <v>0</v>
      </c>
      <c r="BU37">
        <v>0</v>
      </c>
      <c r="BV37">
        <v>0</v>
      </c>
      <c r="BW37">
        <v>9.44</v>
      </c>
      <c r="BX37">
        <v>0</v>
      </c>
      <c r="BY37">
        <v>0.26</v>
      </c>
      <c r="BZ37">
        <v>0</v>
      </c>
      <c r="CA37">
        <v>0</v>
      </c>
      <c r="CB37">
        <v>1.84</v>
      </c>
      <c r="CC37">
        <v>0.84</v>
      </c>
      <c r="CD37">
        <v>0.37</v>
      </c>
      <c r="CE37">
        <v>0.9</v>
      </c>
      <c r="CF37">
        <v>0</v>
      </c>
      <c r="CG37">
        <v>3.77</v>
      </c>
      <c r="CH37">
        <v>0.96599999999999997</v>
      </c>
      <c r="CI37">
        <v>5.21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0.49764000000000003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37.156639999999996</v>
      </c>
    </row>
    <row r="38" spans="1:114">
      <c r="A38" t="s">
        <v>80</v>
      </c>
      <c r="B38">
        <v>0</v>
      </c>
      <c r="C38">
        <v>28.715199999999999</v>
      </c>
      <c r="D38">
        <v>8.7680000000000007</v>
      </c>
      <c r="E38">
        <v>0</v>
      </c>
      <c r="F38">
        <v>0</v>
      </c>
      <c r="G38">
        <v>24.882000000000001</v>
      </c>
      <c r="H38">
        <v>0</v>
      </c>
      <c r="I38">
        <v>67.436999999999998</v>
      </c>
      <c r="J38">
        <v>5.7149999999999999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139.08000000000001</v>
      </c>
      <c r="Q38">
        <v>20.951000000000001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46.399079999999998</v>
      </c>
      <c r="X38">
        <v>98.34375</v>
      </c>
      <c r="Y38">
        <v>0</v>
      </c>
      <c r="Z38">
        <v>1.1000000000000001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44.924799999999998</v>
      </c>
      <c r="AH38">
        <v>93.792000000000002</v>
      </c>
      <c r="AI38">
        <v>0</v>
      </c>
      <c r="AJ38">
        <v>0</v>
      </c>
      <c r="AK38">
        <v>26.3</v>
      </c>
      <c r="AL38">
        <v>2.5564</v>
      </c>
      <c r="AM38">
        <v>0</v>
      </c>
      <c r="AN38">
        <v>0.72482999999999997</v>
      </c>
      <c r="AO38">
        <v>2.9399999999999999E-2</v>
      </c>
      <c r="AP38">
        <v>5.6364000000000001</v>
      </c>
      <c r="AQ38">
        <v>65.207999999999998</v>
      </c>
      <c r="AR38">
        <v>3.3119999999999998</v>
      </c>
      <c r="AS38">
        <v>8.0711999999999993</v>
      </c>
      <c r="AT38">
        <v>14.9968</v>
      </c>
      <c r="AU38">
        <v>0</v>
      </c>
      <c r="AV38">
        <v>8.7680000000000007</v>
      </c>
      <c r="AW38">
        <v>51.121200000000002</v>
      </c>
      <c r="AX38">
        <v>30.861000000000001</v>
      </c>
      <c r="AY38">
        <v>0</v>
      </c>
      <c r="AZ38">
        <f t="shared" si="0"/>
        <v>36.918039999999991</v>
      </c>
      <c r="BA38">
        <f t="shared" si="1"/>
        <v>3048.8713789999993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1.65</v>
      </c>
      <c r="BT38">
        <v>0</v>
      </c>
      <c r="BU38">
        <v>0</v>
      </c>
      <c r="BV38">
        <v>0</v>
      </c>
      <c r="BW38">
        <v>9.44</v>
      </c>
      <c r="BX38">
        <v>0</v>
      </c>
      <c r="BY38">
        <v>0.26</v>
      </c>
      <c r="BZ38">
        <v>0</v>
      </c>
      <c r="CA38">
        <v>0</v>
      </c>
      <c r="CB38">
        <v>1.84</v>
      </c>
      <c r="CC38">
        <v>0.84</v>
      </c>
      <c r="CD38">
        <v>0.37</v>
      </c>
      <c r="CE38">
        <v>0.9</v>
      </c>
      <c r="CF38">
        <v>0</v>
      </c>
      <c r="CG38">
        <v>3.77</v>
      </c>
      <c r="CH38">
        <v>0.75039999999999996</v>
      </c>
      <c r="CI38">
        <v>5.21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0.49764000000000003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36.918039999999991</v>
      </c>
    </row>
    <row r="39" spans="1:114">
      <c r="A39" t="s">
        <v>81</v>
      </c>
      <c r="B39">
        <v>0</v>
      </c>
      <c r="C39">
        <v>28.495999999999999</v>
      </c>
      <c r="D39">
        <v>8.7680000000000007</v>
      </c>
      <c r="E39">
        <v>0</v>
      </c>
      <c r="F39">
        <v>0</v>
      </c>
      <c r="G39">
        <v>24.882000000000001</v>
      </c>
      <c r="H39">
        <v>0</v>
      </c>
      <c r="I39">
        <v>67.436999999999998</v>
      </c>
      <c r="J39">
        <v>5.7149999999999999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139.08000000000001</v>
      </c>
      <c r="Q39">
        <v>20.951000000000001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8.8855000000000004</v>
      </c>
      <c r="AE39">
        <v>17.011199999999999</v>
      </c>
      <c r="AF39">
        <v>18.288</v>
      </c>
      <c r="AG39">
        <v>44.924799999999998</v>
      </c>
      <c r="AH39">
        <v>64.481999999999999</v>
      </c>
      <c r="AI39">
        <v>0</v>
      </c>
      <c r="AJ39">
        <v>0</v>
      </c>
      <c r="AK39">
        <v>26.3</v>
      </c>
      <c r="AL39">
        <v>2.5564</v>
      </c>
      <c r="AM39">
        <v>0</v>
      </c>
      <c r="AN39">
        <v>0.72482999999999997</v>
      </c>
      <c r="AO39">
        <v>5.8799999999999998E-2</v>
      </c>
      <c r="AP39">
        <v>1.5371999999999999</v>
      </c>
      <c r="AQ39">
        <v>65.207999999999998</v>
      </c>
      <c r="AR39">
        <v>3.3119999999999998</v>
      </c>
      <c r="AS39">
        <v>8.0711999999999993</v>
      </c>
      <c r="AT39">
        <v>14.9968</v>
      </c>
      <c r="AU39">
        <v>0</v>
      </c>
      <c r="AV39">
        <v>8.7680000000000007</v>
      </c>
      <c r="AW39">
        <v>51.121200000000002</v>
      </c>
      <c r="AX39">
        <v>30.861000000000001</v>
      </c>
      <c r="AY39">
        <v>0</v>
      </c>
      <c r="AZ39">
        <f t="shared" si="0"/>
        <v>36.682839999999999</v>
      </c>
      <c r="BA39">
        <f t="shared" si="1"/>
        <v>2964.711139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1.65</v>
      </c>
      <c r="BT39">
        <v>0</v>
      </c>
      <c r="BU39">
        <v>0</v>
      </c>
      <c r="BV39">
        <v>0</v>
      </c>
      <c r="BW39">
        <v>9.44</v>
      </c>
      <c r="BX39">
        <v>0</v>
      </c>
      <c r="BY39">
        <v>0.26</v>
      </c>
      <c r="BZ39">
        <v>0</v>
      </c>
      <c r="CA39">
        <v>0</v>
      </c>
      <c r="CB39">
        <v>1.84</v>
      </c>
      <c r="CC39">
        <v>0.84</v>
      </c>
      <c r="CD39">
        <v>0.37</v>
      </c>
      <c r="CE39">
        <v>0.9</v>
      </c>
      <c r="CF39">
        <v>0</v>
      </c>
      <c r="CG39">
        <v>3.77</v>
      </c>
      <c r="CH39">
        <v>0.51519999999999999</v>
      </c>
      <c r="CI39">
        <v>5.21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0.49764000000000003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36.682839999999999</v>
      </c>
    </row>
    <row r="40" spans="1:114">
      <c r="A40" t="s">
        <v>82</v>
      </c>
      <c r="B40">
        <v>0</v>
      </c>
      <c r="C40">
        <v>28.495999999999999</v>
      </c>
      <c r="D40">
        <v>8.7680000000000007</v>
      </c>
      <c r="E40">
        <v>0</v>
      </c>
      <c r="F40">
        <v>0</v>
      </c>
      <c r="G40">
        <v>24.882000000000001</v>
      </c>
      <c r="H40">
        <v>0</v>
      </c>
      <c r="I40">
        <v>67.436999999999998</v>
      </c>
      <c r="J40">
        <v>5.7149999999999999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139.08000000000001</v>
      </c>
      <c r="Q40">
        <v>20.951000000000001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17.011199999999999</v>
      </c>
      <c r="AF40">
        <v>18.288</v>
      </c>
      <c r="AG40">
        <v>44.924799999999998</v>
      </c>
      <c r="AH40">
        <v>42.988</v>
      </c>
      <c r="AI40">
        <v>0</v>
      </c>
      <c r="AJ40">
        <v>0</v>
      </c>
      <c r="AK40">
        <v>26.3</v>
      </c>
      <c r="AL40">
        <v>2.5564</v>
      </c>
      <c r="AM40">
        <v>0</v>
      </c>
      <c r="AN40">
        <v>0.72482999999999997</v>
      </c>
      <c r="AO40">
        <v>0.1176</v>
      </c>
      <c r="AP40">
        <v>1.5371999999999999</v>
      </c>
      <c r="AQ40">
        <v>65.207999999999998</v>
      </c>
      <c r="AR40">
        <v>6.6239999999999997</v>
      </c>
      <c r="AS40">
        <v>8.0711999999999993</v>
      </c>
      <c r="AT40">
        <v>14.9968</v>
      </c>
      <c r="AU40">
        <v>0</v>
      </c>
      <c r="AV40">
        <v>8.7680000000000007</v>
      </c>
      <c r="AW40">
        <v>51.121200000000002</v>
      </c>
      <c r="AX40">
        <v>30.861000000000001</v>
      </c>
      <c r="AY40">
        <v>0</v>
      </c>
      <c r="AZ40">
        <f t="shared" si="0"/>
        <v>36.512039999999999</v>
      </c>
      <c r="BA40">
        <f t="shared" si="1"/>
        <v>2937.5316390000003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1.65</v>
      </c>
      <c r="BT40">
        <v>0</v>
      </c>
      <c r="BU40">
        <v>0</v>
      </c>
      <c r="BV40">
        <v>0</v>
      </c>
      <c r="BW40">
        <v>9.44</v>
      </c>
      <c r="BX40">
        <v>0</v>
      </c>
      <c r="BY40">
        <v>0.26</v>
      </c>
      <c r="BZ40">
        <v>0</v>
      </c>
      <c r="CA40">
        <v>0</v>
      </c>
      <c r="CB40">
        <v>1.84</v>
      </c>
      <c r="CC40">
        <v>0.84</v>
      </c>
      <c r="CD40">
        <v>0.37</v>
      </c>
      <c r="CE40">
        <v>0.9</v>
      </c>
      <c r="CF40">
        <v>0</v>
      </c>
      <c r="CG40">
        <v>3.77</v>
      </c>
      <c r="CH40">
        <v>0.34439999999999998</v>
      </c>
      <c r="CI40">
        <v>5.21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0.49764000000000003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36.512039999999999</v>
      </c>
    </row>
    <row r="41" spans="1:114">
      <c r="A41" t="s">
        <v>83</v>
      </c>
      <c r="B41">
        <v>0</v>
      </c>
      <c r="C41">
        <v>28.495999999999999</v>
      </c>
      <c r="D41">
        <v>8.7680000000000007</v>
      </c>
      <c r="E41">
        <v>0</v>
      </c>
      <c r="F41">
        <v>0</v>
      </c>
      <c r="G41">
        <v>24.882000000000001</v>
      </c>
      <c r="H41">
        <v>0</v>
      </c>
      <c r="I41">
        <v>67.436999999999998</v>
      </c>
      <c r="J41">
        <v>5.7149999999999999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139.08000000000001</v>
      </c>
      <c r="Q41">
        <v>20.951000000000001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16.7454</v>
      </c>
      <c r="AF41">
        <v>18.288</v>
      </c>
      <c r="AG41">
        <v>44.924799999999998</v>
      </c>
      <c r="AH41">
        <v>16.1205</v>
      </c>
      <c r="AI41">
        <v>0</v>
      </c>
      <c r="AJ41">
        <v>0</v>
      </c>
      <c r="AK41">
        <v>26.3</v>
      </c>
      <c r="AL41">
        <v>2.5564</v>
      </c>
      <c r="AM41">
        <v>0</v>
      </c>
      <c r="AN41">
        <v>0.72482999999999997</v>
      </c>
      <c r="AO41">
        <v>0.2646</v>
      </c>
      <c r="AP41">
        <v>1.5371999999999999</v>
      </c>
      <c r="AQ41">
        <v>65.207999999999998</v>
      </c>
      <c r="AR41">
        <v>30.911999999999999</v>
      </c>
      <c r="AS41">
        <v>5.3807999999999998</v>
      </c>
      <c r="AT41">
        <v>14.9968</v>
      </c>
      <c r="AU41">
        <v>0</v>
      </c>
      <c r="AV41">
        <v>8.7680000000000007</v>
      </c>
      <c r="AW41">
        <v>51.121200000000002</v>
      </c>
      <c r="AX41">
        <v>30.861000000000001</v>
      </c>
      <c r="AY41">
        <v>0</v>
      </c>
      <c r="AZ41">
        <f t="shared" si="0"/>
        <v>36.29643999999999</v>
      </c>
      <c r="BA41">
        <f t="shared" si="1"/>
        <v>2931.9273390000003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1.65</v>
      </c>
      <c r="BT41">
        <v>0</v>
      </c>
      <c r="BU41">
        <v>0</v>
      </c>
      <c r="BV41">
        <v>0</v>
      </c>
      <c r="BW41">
        <v>9.44</v>
      </c>
      <c r="BX41">
        <v>0</v>
      </c>
      <c r="BY41">
        <v>0.26</v>
      </c>
      <c r="BZ41">
        <v>0</v>
      </c>
      <c r="CA41">
        <v>0</v>
      </c>
      <c r="CB41">
        <v>1.84</v>
      </c>
      <c r="CC41">
        <v>0.84</v>
      </c>
      <c r="CD41">
        <v>0.37</v>
      </c>
      <c r="CE41">
        <v>0.9</v>
      </c>
      <c r="CF41">
        <v>0</v>
      </c>
      <c r="CG41">
        <v>3.77</v>
      </c>
      <c r="CH41">
        <v>0.1288</v>
      </c>
      <c r="CI41">
        <v>5.21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0.49764000000000003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36.29643999999999</v>
      </c>
    </row>
    <row r="42" spans="1:114">
      <c r="A42" t="s">
        <v>84</v>
      </c>
      <c r="B42">
        <v>0</v>
      </c>
      <c r="C42">
        <v>28.495999999999999</v>
      </c>
      <c r="D42">
        <v>8.7680000000000007</v>
      </c>
      <c r="E42">
        <v>0</v>
      </c>
      <c r="F42">
        <v>0</v>
      </c>
      <c r="G42">
        <v>24.882000000000001</v>
      </c>
      <c r="H42">
        <v>0</v>
      </c>
      <c r="I42">
        <v>67.436999999999998</v>
      </c>
      <c r="J42">
        <v>5.7149999999999999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139.08000000000001</v>
      </c>
      <c r="Q42">
        <v>20.951000000000001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0</v>
      </c>
      <c r="AI42">
        <v>0</v>
      </c>
      <c r="AJ42">
        <v>0</v>
      </c>
      <c r="AK42">
        <v>26.3</v>
      </c>
      <c r="AL42">
        <v>2.5564</v>
      </c>
      <c r="AM42">
        <v>0</v>
      </c>
      <c r="AN42">
        <v>0.72482999999999997</v>
      </c>
      <c r="AO42">
        <v>0.32340000000000002</v>
      </c>
      <c r="AP42">
        <v>1.5371999999999999</v>
      </c>
      <c r="AQ42">
        <v>65.207999999999998</v>
      </c>
      <c r="AR42">
        <v>30.911999999999999</v>
      </c>
      <c r="AS42">
        <v>5.3807999999999998</v>
      </c>
      <c r="AT42">
        <v>14.9968</v>
      </c>
      <c r="AU42">
        <v>0</v>
      </c>
      <c r="AV42">
        <v>8.7680000000000007</v>
      </c>
      <c r="AW42">
        <v>51.121200000000002</v>
      </c>
      <c r="AX42">
        <v>30.861000000000001</v>
      </c>
      <c r="AY42">
        <v>0</v>
      </c>
      <c r="AZ42">
        <f t="shared" si="0"/>
        <v>36.187640000000002</v>
      </c>
      <c r="BA42">
        <f t="shared" si="1"/>
        <v>2889.8674390000006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1.65</v>
      </c>
      <c r="BT42">
        <v>0</v>
      </c>
      <c r="BU42">
        <v>0</v>
      </c>
      <c r="BV42">
        <v>0</v>
      </c>
      <c r="BW42">
        <v>9.44</v>
      </c>
      <c r="BX42">
        <v>0</v>
      </c>
      <c r="BY42">
        <v>0.26</v>
      </c>
      <c r="BZ42">
        <v>0</v>
      </c>
      <c r="CA42">
        <v>0</v>
      </c>
      <c r="CB42">
        <v>1.84</v>
      </c>
      <c r="CC42">
        <v>0.86</v>
      </c>
      <c r="CD42">
        <v>0.37</v>
      </c>
      <c r="CE42">
        <v>0.9</v>
      </c>
      <c r="CF42">
        <v>0</v>
      </c>
      <c r="CG42">
        <v>3.77</v>
      </c>
      <c r="CH42">
        <v>0</v>
      </c>
      <c r="CI42">
        <v>5.21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0.49764000000000003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36.187640000000002</v>
      </c>
    </row>
    <row r="43" spans="1:114">
      <c r="A43" t="s">
        <v>85</v>
      </c>
      <c r="B43">
        <v>0</v>
      </c>
      <c r="C43">
        <v>28.495999999999999</v>
      </c>
      <c r="D43">
        <v>8.7680000000000007</v>
      </c>
      <c r="E43">
        <v>0</v>
      </c>
      <c r="F43">
        <v>0</v>
      </c>
      <c r="G43">
        <v>0</v>
      </c>
      <c r="H43">
        <v>0</v>
      </c>
      <c r="I43">
        <v>67.436999999999998</v>
      </c>
      <c r="J43">
        <v>5.7149999999999999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139.08000000000001</v>
      </c>
      <c r="Q43">
        <v>20.951000000000001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2.5564</v>
      </c>
      <c r="AM43">
        <v>0</v>
      </c>
      <c r="AN43">
        <v>0.72482999999999997</v>
      </c>
      <c r="AO43">
        <v>0.3528</v>
      </c>
      <c r="AP43">
        <v>5.6364000000000001</v>
      </c>
      <c r="AQ43">
        <v>65.207999999999998</v>
      </c>
      <c r="AR43">
        <v>6.6239999999999997</v>
      </c>
      <c r="AS43">
        <v>5.3807999999999998</v>
      </c>
      <c r="AT43">
        <v>14.9968</v>
      </c>
      <c r="AU43">
        <v>0</v>
      </c>
      <c r="AV43">
        <v>8.7680000000000007</v>
      </c>
      <c r="AW43">
        <v>76.003200000000007</v>
      </c>
      <c r="AX43">
        <v>30.861000000000001</v>
      </c>
      <c r="AY43">
        <v>0</v>
      </c>
      <c r="AZ43">
        <f t="shared" si="0"/>
        <v>36.187640000000002</v>
      </c>
      <c r="BA43">
        <f t="shared" si="1"/>
        <v>2869.7080390000001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1.65</v>
      </c>
      <c r="BT43">
        <v>0</v>
      </c>
      <c r="BU43">
        <v>0</v>
      </c>
      <c r="BV43">
        <v>0</v>
      </c>
      <c r="BW43">
        <v>9.44</v>
      </c>
      <c r="BX43">
        <v>0</v>
      </c>
      <c r="BY43">
        <v>0.26</v>
      </c>
      <c r="BZ43">
        <v>0</v>
      </c>
      <c r="CA43">
        <v>0</v>
      </c>
      <c r="CB43">
        <v>1.84</v>
      </c>
      <c r="CC43">
        <v>0.86</v>
      </c>
      <c r="CD43">
        <v>0.37</v>
      </c>
      <c r="CE43">
        <v>0.9</v>
      </c>
      <c r="CF43">
        <v>0</v>
      </c>
      <c r="CG43">
        <v>3.77</v>
      </c>
      <c r="CH43">
        <v>0</v>
      </c>
      <c r="CI43">
        <v>5.21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0.49764000000000003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36.187640000000002</v>
      </c>
    </row>
    <row r="44" spans="1:114">
      <c r="A44" t="s">
        <v>86</v>
      </c>
      <c r="B44">
        <v>0</v>
      </c>
      <c r="C44">
        <v>28.495999999999999</v>
      </c>
      <c r="D44">
        <v>8.7680000000000007</v>
      </c>
      <c r="E44">
        <v>0</v>
      </c>
      <c r="F44">
        <v>0</v>
      </c>
      <c r="G44">
        <v>0</v>
      </c>
      <c r="H44">
        <v>0</v>
      </c>
      <c r="I44">
        <v>67.436999999999998</v>
      </c>
      <c r="J44">
        <v>5.7149999999999999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139.08000000000001</v>
      </c>
      <c r="Q44">
        <v>20.951000000000001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2.5564</v>
      </c>
      <c r="AM44">
        <v>0</v>
      </c>
      <c r="AN44">
        <v>0.72482999999999997</v>
      </c>
      <c r="AO44">
        <v>0.41160000000000002</v>
      </c>
      <c r="AP44">
        <v>5.6364000000000001</v>
      </c>
      <c r="AQ44">
        <v>65.207999999999998</v>
      </c>
      <c r="AR44">
        <v>3.3119999999999998</v>
      </c>
      <c r="AS44">
        <v>5.3807999999999998</v>
      </c>
      <c r="AT44">
        <v>14.9968</v>
      </c>
      <c r="AU44">
        <v>0</v>
      </c>
      <c r="AV44">
        <v>8.7680000000000007</v>
      </c>
      <c r="AW44">
        <v>76.003200000000007</v>
      </c>
      <c r="AX44">
        <v>30.861000000000001</v>
      </c>
      <c r="AY44">
        <v>0</v>
      </c>
      <c r="AZ44">
        <f t="shared" si="0"/>
        <v>36.24763999999999</v>
      </c>
      <c r="BA44">
        <f t="shared" si="1"/>
        <v>2866.5148389999999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1.65</v>
      </c>
      <c r="BT44">
        <v>0</v>
      </c>
      <c r="BU44">
        <v>0</v>
      </c>
      <c r="BV44">
        <v>0</v>
      </c>
      <c r="BW44">
        <v>9.44</v>
      </c>
      <c r="BX44">
        <v>0</v>
      </c>
      <c r="BY44">
        <v>0.26</v>
      </c>
      <c r="BZ44">
        <v>0</v>
      </c>
      <c r="CA44">
        <v>0</v>
      </c>
      <c r="CB44">
        <v>1.84</v>
      </c>
      <c r="CC44">
        <v>0.91</v>
      </c>
      <c r="CD44">
        <v>0.38</v>
      </c>
      <c r="CE44">
        <v>0.9</v>
      </c>
      <c r="CF44">
        <v>0</v>
      </c>
      <c r="CG44">
        <v>3.77</v>
      </c>
      <c r="CH44">
        <v>0</v>
      </c>
      <c r="CI44">
        <v>5.21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0.49764000000000003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36.24763999999999</v>
      </c>
    </row>
    <row r="45" spans="1:114">
      <c r="A45" t="s">
        <v>87</v>
      </c>
      <c r="B45">
        <v>0</v>
      </c>
      <c r="C45">
        <v>28.495999999999999</v>
      </c>
      <c r="D45">
        <v>8.7680000000000007</v>
      </c>
      <c r="E45">
        <v>0</v>
      </c>
      <c r="F45">
        <v>0</v>
      </c>
      <c r="G45">
        <v>0</v>
      </c>
      <c r="H45">
        <v>0</v>
      </c>
      <c r="I45">
        <v>67.436999999999998</v>
      </c>
      <c r="J45">
        <v>5.7149999999999999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139.08000000000001</v>
      </c>
      <c r="Q45">
        <v>20.951000000000001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2.5564</v>
      </c>
      <c r="AM45">
        <v>0</v>
      </c>
      <c r="AN45">
        <v>0.72482999999999997</v>
      </c>
      <c r="AO45">
        <v>0.38219999999999998</v>
      </c>
      <c r="AP45">
        <v>1.5371999999999999</v>
      </c>
      <c r="AQ45">
        <v>48.905999999999999</v>
      </c>
      <c r="AR45">
        <v>3.3119999999999998</v>
      </c>
      <c r="AS45">
        <v>8.0711999999999993</v>
      </c>
      <c r="AT45">
        <v>14.9968</v>
      </c>
      <c r="AU45">
        <v>0</v>
      </c>
      <c r="AV45">
        <v>8.7680000000000007</v>
      </c>
      <c r="AW45">
        <v>76.003200000000007</v>
      </c>
      <c r="AX45">
        <v>30.861000000000001</v>
      </c>
      <c r="AY45">
        <v>0</v>
      </c>
      <c r="AZ45">
        <f t="shared" si="0"/>
        <v>36.24763999999999</v>
      </c>
      <c r="BA45">
        <f t="shared" si="1"/>
        <v>2848.7746390000002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9.44</v>
      </c>
      <c r="BX45">
        <v>0</v>
      </c>
      <c r="BY45">
        <v>0.26</v>
      </c>
      <c r="BZ45">
        <v>0</v>
      </c>
      <c r="CA45">
        <v>0</v>
      </c>
      <c r="CB45">
        <v>1.84</v>
      </c>
      <c r="CC45">
        <v>0.91</v>
      </c>
      <c r="CD45">
        <v>0.38</v>
      </c>
      <c r="CE45">
        <v>0.9</v>
      </c>
      <c r="CF45">
        <v>0</v>
      </c>
      <c r="CG45">
        <v>3.77</v>
      </c>
      <c r="CH45">
        <v>0</v>
      </c>
      <c r="CI45">
        <v>5.21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0.49764000000000003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36.24763999999999</v>
      </c>
    </row>
    <row r="46" spans="1:114">
      <c r="A46" t="s">
        <v>88</v>
      </c>
      <c r="B46">
        <v>0</v>
      </c>
      <c r="C46">
        <v>28.495999999999999</v>
      </c>
      <c r="D46">
        <v>8.7680000000000007</v>
      </c>
      <c r="E46">
        <v>0</v>
      </c>
      <c r="F46">
        <v>0</v>
      </c>
      <c r="G46">
        <v>0</v>
      </c>
      <c r="H46">
        <v>0</v>
      </c>
      <c r="I46">
        <v>67.436999999999998</v>
      </c>
      <c r="J46">
        <v>5.7149999999999999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139.08000000000001</v>
      </c>
      <c r="Q46">
        <v>20.951000000000001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2.5564</v>
      </c>
      <c r="AM46">
        <v>0</v>
      </c>
      <c r="AN46">
        <v>0.72482999999999997</v>
      </c>
      <c r="AO46">
        <v>0.41160000000000002</v>
      </c>
      <c r="AP46">
        <v>1.5371999999999999</v>
      </c>
      <c r="AQ46">
        <v>31.68</v>
      </c>
      <c r="AR46">
        <v>3.3119999999999998</v>
      </c>
      <c r="AS46">
        <v>8.0711999999999993</v>
      </c>
      <c r="AT46">
        <v>14.9968</v>
      </c>
      <c r="AU46">
        <v>0</v>
      </c>
      <c r="AV46">
        <v>8.7680000000000007</v>
      </c>
      <c r="AW46">
        <v>76.003200000000007</v>
      </c>
      <c r="AX46">
        <v>30.861000000000001</v>
      </c>
      <c r="AY46">
        <v>0</v>
      </c>
      <c r="AZ46">
        <f t="shared" si="0"/>
        <v>36.24763999999999</v>
      </c>
      <c r="BA46">
        <f t="shared" si="1"/>
        <v>2831.578039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9.44</v>
      </c>
      <c r="BX46">
        <v>0</v>
      </c>
      <c r="BY46">
        <v>0.26</v>
      </c>
      <c r="BZ46">
        <v>0</v>
      </c>
      <c r="CA46">
        <v>0</v>
      </c>
      <c r="CB46">
        <v>1.84</v>
      </c>
      <c r="CC46">
        <v>0.91</v>
      </c>
      <c r="CD46">
        <v>0.38</v>
      </c>
      <c r="CE46">
        <v>0.9</v>
      </c>
      <c r="CF46">
        <v>0</v>
      </c>
      <c r="CG46">
        <v>3.77</v>
      </c>
      <c r="CH46">
        <v>0</v>
      </c>
      <c r="CI46">
        <v>5.21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0.49764000000000003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36.24763999999999</v>
      </c>
    </row>
    <row r="47" spans="1:114">
      <c r="A47" t="s">
        <v>89</v>
      </c>
      <c r="B47">
        <v>0</v>
      </c>
      <c r="C47">
        <v>28.495999999999999</v>
      </c>
      <c r="D47">
        <v>8.7680000000000007</v>
      </c>
      <c r="E47">
        <v>0</v>
      </c>
      <c r="F47">
        <v>0</v>
      </c>
      <c r="G47">
        <v>0</v>
      </c>
      <c r="H47">
        <v>0</v>
      </c>
      <c r="I47">
        <v>82.296000000000006</v>
      </c>
      <c r="J47">
        <v>2.286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139.08000000000001</v>
      </c>
      <c r="Q47">
        <v>20.951000000000001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2.5564</v>
      </c>
      <c r="AM47">
        <v>0</v>
      </c>
      <c r="AN47">
        <v>0.74441999999999997</v>
      </c>
      <c r="AO47">
        <v>0.38219999999999998</v>
      </c>
      <c r="AP47">
        <v>7.6859999999999999</v>
      </c>
      <c r="AQ47">
        <v>16.302</v>
      </c>
      <c r="AR47">
        <v>3.3119999999999998</v>
      </c>
      <c r="AS47">
        <v>16.680479999999999</v>
      </c>
      <c r="AT47">
        <v>14.9968</v>
      </c>
      <c r="AU47">
        <v>0</v>
      </c>
      <c r="AV47">
        <v>8.7680000000000007</v>
      </c>
      <c r="AW47">
        <v>76.003200000000007</v>
      </c>
      <c r="AX47">
        <v>13.715999999999999</v>
      </c>
      <c r="AY47">
        <v>0</v>
      </c>
      <c r="AZ47">
        <f t="shared" si="0"/>
        <v>36.287639999999996</v>
      </c>
      <c r="BA47">
        <f t="shared" si="1"/>
        <v>2825.2733090000002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9.44</v>
      </c>
      <c r="BX47">
        <v>0</v>
      </c>
      <c r="BY47">
        <v>0.26</v>
      </c>
      <c r="BZ47">
        <v>0</v>
      </c>
      <c r="CA47">
        <v>0</v>
      </c>
      <c r="CB47">
        <v>1.84</v>
      </c>
      <c r="CC47">
        <v>0.91</v>
      </c>
      <c r="CD47">
        <v>0.38</v>
      </c>
      <c r="CE47">
        <v>0.9</v>
      </c>
      <c r="CF47">
        <v>0</v>
      </c>
      <c r="CG47">
        <v>3.77</v>
      </c>
      <c r="CH47">
        <v>0</v>
      </c>
      <c r="CI47">
        <v>5.25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0.49764000000000003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36.287639999999996</v>
      </c>
    </row>
    <row r="48" spans="1:114">
      <c r="A48" t="s">
        <v>90</v>
      </c>
      <c r="B48">
        <v>0</v>
      </c>
      <c r="C48">
        <v>28.495999999999999</v>
      </c>
      <c r="D48">
        <v>8.7680000000000007</v>
      </c>
      <c r="E48">
        <v>0</v>
      </c>
      <c r="F48">
        <v>0</v>
      </c>
      <c r="G48">
        <v>0</v>
      </c>
      <c r="H48">
        <v>0</v>
      </c>
      <c r="I48">
        <v>82.296000000000006</v>
      </c>
      <c r="J48">
        <v>2.286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139.08000000000001</v>
      </c>
      <c r="Q48">
        <v>20.951000000000001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2.5564</v>
      </c>
      <c r="AM48">
        <v>0</v>
      </c>
      <c r="AN48">
        <v>0.74441999999999997</v>
      </c>
      <c r="AO48">
        <v>0.3528</v>
      </c>
      <c r="AP48">
        <v>7.6859999999999999</v>
      </c>
      <c r="AQ48">
        <v>0</v>
      </c>
      <c r="AR48">
        <v>3.3119999999999998</v>
      </c>
      <c r="AS48">
        <v>16.680479999999999</v>
      </c>
      <c r="AT48">
        <v>14.9968</v>
      </c>
      <c r="AU48">
        <v>0</v>
      </c>
      <c r="AV48">
        <v>8.7680000000000007</v>
      </c>
      <c r="AW48">
        <v>76.003200000000007</v>
      </c>
      <c r="AX48">
        <v>13.715999999999999</v>
      </c>
      <c r="AY48">
        <v>0</v>
      </c>
      <c r="AZ48">
        <f t="shared" si="0"/>
        <v>36.287639999999996</v>
      </c>
      <c r="BA48">
        <f t="shared" si="1"/>
        <v>2808.9419090000001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9.44</v>
      </c>
      <c r="BX48">
        <v>0</v>
      </c>
      <c r="BY48">
        <v>0.26</v>
      </c>
      <c r="BZ48">
        <v>0</v>
      </c>
      <c r="CA48">
        <v>0</v>
      </c>
      <c r="CB48">
        <v>1.84</v>
      </c>
      <c r="CC48">
        <v>0.91</v>
      </c>
      <c r="CD48">
        <v>0.38</v>
      </c>
      <c r="CE48">
        <v>0.9</v>
      </c>
      <c r="CF48">
        <v>0</v>
      </c>
      <c r="CG48">
        <v>3.77</v>
      </c>
      <c r="CH48">
        <v>0</v>
      </c>
      <c r="CI48">
        <v>5.25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0.49764000000000003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36.287639999999996</v>
      </c>
    </row>
    <row r="49" spans="1:114">
      <c r="A49" t="s">
        <v>91</v>
      </c>
      <c r="B49">
        <v>0</v>
      </c>
      <c r="C49">
        <v>28.495999999999999</v>
      </c>
      <c r="D49">
        <v>8.7680000000000007</v>
      </c>
      <c r="E49">
        <v>0</v>
      </c>
      <c r="F49">
        <v>0</v>
      </c>
      <c r="G49">
        <v>0</v>
      </c>
      <c r="H49">
        <v>0</v>
      </c>
      <c r="I49">
        <v>82.296000000000006</v>
      </c>
      <c r="J49">
        <v>2.286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139.08000000000001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2.5564</v>
      </c>
      <c r="AM49">
        <v>0</v>
      </c>
      <c r="AN49">
        <v>0.74441999999999997</v>
      </c>
      <c r="AO49">
        <v>0.29399999999999998</v>
      </c>
      <c r="AP49">
        <v>3.5868000000000002</v>
      </c>
      <c r="AQ49">
        <v>0</v>
      </c>
      <c r="AR49">
        <v>3.3119999999999998</v>
      </c>
      <c r="AS49">
        <v>16.680479999999999</v>
      </c>
      <c r="AT49">
        <v>14.9968</v>
      </c>
      <c r="AU49">
        <v>0</v>
      </c>
      <c r="AV49">
        <v>8.7680000000000007</v>
      </c>
      <c r="AW49">
        <v>76.003200000000007</v>
      </c>
      <c r="AX49">
        <v>13.715999999999999</v>
      </c>
      <c r="AY49">
        <v>0</v>
      </c>
      <c r="AZ49">
        <f t="shared" si="0"/>
        <v>36.287639999999996</v>
      </c>
      <c r="BA49">
        <f t="shared" si="1"/>
        <v>2805.771189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9.44</v>
      </c>
      <c r="BX49">
        <v>0</v>
      </c>
      <c r="BY49">
        <v>0.26</v>
      </c>
      <c r="BZ49">
        <v>0</v>
      </c>
      <c r="CA49">
        <v>0</v>
      </c>
      <c r="CB49">
        <v>1.84</v>
      </c>
      <c r="CC49">
        <v>0.91</v>
      </c>
      <c r="CD49">
        <v>0.38</v>
      </c>
      <c r="CE49">
        <v>0.9</v>
      </c>
      <c r="CF49">
        <v>0</v>
      </c>
      <c r="CG49">
        <v>3.77</v>
      </c>
      <c r="CH49">
        <v>0</v>
      </c>
      <c r="CI49">
        <v>5.25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0.49764000000000003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36.287639999999996</v>
      </c>
    </row>
    <row r="50" spans="1:114">
      <c r="A50" t="s">
        <v>92</v>
      </c>
      <c r="B50">
        <v>0</v>
      </c>
      <c r="C50">
        <v>28.495999999999999</v>
      </c>
      <c r="D50">
        <v>8.7680000000000007</v>
      </c>
      <c r="E50">
        <v>0</v>
      </c>
      <c r="F50">
        <v>0</v>
      </c>
      <c r="G50">
        <v>0</v>
      </c>
      <c r="H50">
        <v>0</v>
      </c>
      <c r="I50">
        <v>82.296000000000006</v>
      </c>
      <c r="J50">
        <v>2.286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139.08000000000001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2.5564</v>
      </c>
      <c r="AM50">
        <v>0</v>
      </c>
      <c r="AN50">
        <v>0.74441999999999997</v>
      </c>
      <c r="AO50">
        <v>0.38219999999999998</v>
      </c>
      <c r="AP50">
        <v>3.5868000000000002</v>
      </c>
      <c r="AQ50">
        <v>0</v>
      </c>
      <c r="AR50">
        <v>3.3119999999999998</v>
      </c>
      <c r="AS50">
        <v>16.680479999999999</v>
      </c>
      <c r="AT50">
        <v>14.9968</v>
      </c>
      <c r="AU50">
        <v>0</v>
      </c>
      <c r="AV50">
        <v>8.7680000000000007</v>
      </c>
      <c r="AW50">
        <v>76.003200000000007</v>
      </c>
      <c r="AX50">
        <v>13.715999999999999</v>
      </c>
      <c r="AY50">
        <v>0</v>
      </c>
      <c r="AZ50">
        <f t="shared" si="0"/>
        <v>36.287639999999996</v>
      </c>
      <c r="BA50">
        <f t="shared" si="1"/>
        <v>2805.8593890000002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9.44</v>
      </c>
      <c r="BX50">
        <v>0</v>
      </c>
      <c r="BY50">
        <v>0.26</v>
      </c>
      <c r="BZ50">
        <v>0</v>
      </c>
      <c r="CA50">
        <v>0</v>
      </c>
      <c r="CB50">
        <v>1.84</v>
      </c>
      <c r="CC50">
        <v>0.91</v>
      </c>
      <c r="CD50">
        <v>0.38</v>
      </c>
      <c r="CE50">
        <v>0.9</v>
      </c>
      <c r="CF50">
        <v>0</v>
      </c>
      <c r="CG50">
        <v>3.77</v>
      </c>
      <c r="CH50">
        <v>0</v>
      </c>
      <c r="CI50">
        <v>5.25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0.49764000000000003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36.287639999999996</v>
      </c>
    </row>
    <row r="51" spans="1:114">
      <c r="A51" t="s">
        <v>93</v>
      </c>
      <c r="B51">
        <v>0</v>
      </c>
      <c r="C51">
        <v>46.031999999999996</v>
      </c>
      <c r="D51">
        <v>0</v>
      </c>
      <c r="E51">
        <v>0</v>
      </c>
      <c r="F51">
        <v>0</v>
      </c>
      <c r="G51">
        <v>0</v>
      </c>
      <c r="H51">
        <v>0</v>
      </c>
      <c r="I51">
        <v>82.296000000000006</v>
      </c>
      <c r="J51">
        <v>2.286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139.08000000000001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2.5564</v>
      </c>
      <c r="AM51">
        <v>0</v>
      </c>
      <c r="AN51">
        <v>0.74441999999999997</v>
      </c>
      <c r="AO51">
        <v>0.47039999999999998</v>
      </c>
      <c r="AP51">
        <v>3.5868000000000002</v>
      </c>
      <c r="AQ51">
        <v>0</v>
      </c>
      <c r="AR51">
        <v>3.3119999999999998</v>
      </c>
      <c r="AS51">
        <v>9.6854399999999998</v>
      </c>
      <c r="AT51">
        <v>14.9968</v>
      </c>
      <c r="AU51">
        <v>0</v>
      </c>
      <c r="AV51">
        <v>0</v>
      </c>
      <c r="AW51">
        <v>76.003200000000007</v>
      </c>
      <c r="AX51">
        <v>13.715999999999999</v>
      </c>
      <c r="AY51">
        <v>0</v>
      </c>
      <c r="AZ51">
        <f t="shared" si="0"/>
        <v>36.287639999999996</v>
      </c>
      <c r="BA51">
        <f t="shared" si="1"/>
        <v>2798.9525490000005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9.44</v>
      </c>
      <c r="BX51">
        <v>0</v>
      </c>
      <c r="BY51">
        <v>0.26</v>
      </c>
      <c r="BZ51">
        <v>0</v>
      </c>
      <c r="CA51">
        <v>0</v>
      </c>
      <c r="CB51">
        <v>1.84</v>
      </c>
      <c r="CC51">
        <v>0.91</v>
      </c>
      <c r="CD51">
        <v>0.38</v>
      </c>
      <c r="CE51">
        <v>0.9</v>
      </c>
      <c r="CF51">
        <v>0</v>
      </c>
      <c r="CG51">
        <v>3.77</v>
      </c>
      <c r="CH51">
        <v>0</v>
      </c>
      <c r="CI51">
        <v>5.25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0.49764000000000003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36.287639999999996</v>
      </c>
    </row>
    <row r="52" spans="1:114">
      <c r="A52" t="s">
        <v>94</v>
      </c>
      <c r="B52">
        <v>0</v>
      </c>
      <c r="C52">
        <v>46.031999999999996</v>
      </c>
      <c r="D52">
        <v>0</v>
      </c>
      <c r="E52">
        <v>0</v>
      </c>
      <c r="F52">
        <v>0</v>
      </c>
      <c r="G52">
        <v>0</v>
      </c>
      <c r="H52">
        <v>0</v>
      </c>
      <c r="I52">
        <v>82.296000000000006</v>
      </c>
      <c r="J52">
        <v>2.286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139.08000000000001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2.5564</v>
      </c>
      <c r="AM52">
        <v>0</v>
      </c>
      <c r="AN52">
        <v>0.74441999999999997</v>
      </c>
      <c r="AO52">
        <v>0.5292</v>
      </c>
      <c r="AP52">
        <v>3.5868000000000002</v>
      </c>
      <c r="AQ52">
        <v>0</v>
      </c>
      <c r="AR52">
        <v>3.3119999999999998</v>
      </c>
      <c r="AS52">
        <v>9.6854399999999998</v>
      </c>
      <c r="AT52">
        <v>14.9968</v>
      </c>
      <c r="AU52">
        <v>0</v>
      </c>
      <c r="AV52">
        <v>0</v>
      </c>
      <c r="AW52">
        <v>76.003200000000007</v>
      </c>
      <c r="AX52">
        <v>13.715999999999999</v>
      </c>
      <c r="AY52">
        <v>0</v>
      </c>
      <c r="AZ52">
        <f t="shared" si="0"/>
        <v>36.287639999999996</v>
      </c>
      <c r="BA52">
        <f t="shared" si="1"/>
        <v>2799.0113490000003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9.44</v>
      </c>
      <c r="BX52">
        <v>0</v>
      </c>
      <c r="BY52">
        <v>0.26</v>
      </c>
      <c r="BZ52">
        <v>0</v>
      </c>
      <c r="CA52">
        <v>0</v>
      </c>
      <c r="CB52">
        <v>1.84</v>
      </c>
      <c r="CC52">
        <v>0.91</v>
      </c>
      <c r="CD52">
        <v>0.38</v>
      </c>
      <c r="CE52">
        <v>0.9</v>
      </c>
      <c r="CF52">
        <v>0</v>
      </c>
      <c r="CG52">
        <v>3.77</v>
      </c>
      <c r="CH52">
        <v>0</v>
      </c>
      <c r="CI52">
        <v>5.25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0.49764000000000003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36.287639999999996</v>
      </c>
    </row>
    <row r="53" spans="1:114">
      <c r="A53" t="s">
        <v>95</v>
      </c>
      <c r="B53">
        <v>0</v>
      </c>
      <c r="C53">
        <v>46.031999999999996</v>
      </c>
      <c r="D53">
        <v>0</v>
      </c>
      <c r="E53">
        <v>0</v>
      </c>
      <c r="F53">
        <v>0</v>
      </c>
      <c r="G53">
        <v>0</v>
      </c>
      <c r="H53">
        <v>0</v>
      </c>
      <c r="I53">
        <v>82.296000000000006</v>
      </c>
      <c r="J53">
        <v>2.286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139.08000000000001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2.5564</v>
      </c>
      <c r="AM53">
        <v>0</v>
      </c>
      <c r="AN53">
        <v>0.74441999999999997</v>
      </c>
      <c r="AO53">
        <v>0</v>
      </c>
      <c r="AP53">
        <v>3.5868000000000002</v>
      </c>
      <c r="AQ53">
        <v>0</v>
      </c>
      <c r="AR53">
        <v>3.3119999999999998</v>
      </c>
      <c r="AS53">
        <v>8.0711999999999993</v>
      </c>
      <c r="AT53">
        <v>14.9968</v>
      </c>
      <c r="AU53">
        <v>0</v>
      </c>
      <c r="AV53">
        <v>0</v>
      </c>
      <c r="AW53">
        <v>76.003200000000007</v>
      </c>
      <c r="AX53">
        <v>13.715999999999999</v>
      </c>
      <c r="AY53">
        <v>0</v>
      </c>
      <c r="AZ53">
        <f t="shared" si="0"/>
        <v>36.287639999999996</v>
      </c>
      <c r="BA53">
        <f t="shared" si="1"/>
        <v>2796.8679090000001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9.44</v>
      </c>
      <c r="BX53">
        <v>0</v>
      </c>
      <c r="BY53">
        <v>0.26</v>
      </c>
      <c r="BZ53">
        <v>0</v>
      </c>
      <c r="CA53">
        <v>0</v>
      </c>
      <c r="CB53">
        <v>1.84</v>
      </c>
      <c r="CC53">
        <v>0.91</v>
      </c>
      <c r="CD53">
        <v>0.38</v>
      </c>
      <c r="CE53">
        <v>0.9</v>
      </c>
      <c r="CF53">
        <v>0</v>
      </c>
      <c r="CG53">
        <v>3.77</v>
      </c>
      <c r="CH53">
        <v>0</v>
      </c>
      <c r="CI53">
        <v>5.25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0.49764000000000003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36.287639999999996</v>
      </c>
    </row>
    <row r="54" spans="1:114">
      <c r="A54" t="s">
        <v>96</v>
      </c>
      <c r="B54">
        <v>0</v>
      </c>
      <c r="C54">
        <v>46.031999999999996</v>
      </c>
      <c r="D54">
        <v>0</v>
      </c>
      <c r="E54">
        <v>0</v>
      </c>
      <c r="F54">
        <v>0</v>
      </c>
      <c r="G54">
        <v>0</v>
      </c>
      <c r="H54">
        <v>0</v>
      </c>
      <c r="I54">
        <v>82.296000000000006</v>
      </c>
      <c r="J54">
        <v>2.286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139.08000000000001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2.5564</v>
      </c>
      <c r="AM54">
        <v>0</v>
      </c>
      <c r="AN54">
        <v>0.74441999999999997</v>
      </c>
      <c r="AO54">
        <v>0</v>
      </c>
      <c r="AP54">
        <v>3.5868000000000002</v>
      </c>
      <c r="AQ54">
        <v>0</v>
      </c>
      <c r="AR54">
        <v>3.3119999999999998</v>
      </c>
      <c r="AS54">
        <v>8.0711999999999993</v>
      </c>
      <c r="AT54">
        <v>14.9968</v>
      </c>
      <c r="AU54">
        <v>0</v>
      </c>
      <c r="AV54">
        <v>0</v>
      </c>
      <c r="AW54">
        <v>76.003200000000007</v>
      </c>
      <c r="AX54">
        <v>13.715999999999999</v>
      </c>
      <c r="AY54">
        <v>0</v>
      </c>
      <c r="AZ54">
        <f t="shared" si="0"/>
        <v>36.217640000000003</v>
      </c>
      <c r="BA54">
        <f t="shared" si="1"/>
        <v>2796.7979089999999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9.44</v>
      </c>
      <c r="BX54">
        <v>0</v>
      </c>
      <c r="BY54">
        <v>0.26</v>
      </c>
      <c r="BZ54">
        <v>0</v>
      </c>
      <c r="CA54">
        <v>0</v>
      </c>
      <c r="CB54">
        <v>1.84</v>
      </c>
      <c r="CC54">
        <v>0.85</v>
      </c>
      <c r="CD54">
        <v>0.37</v>
      </c>
      <c r="CE54">
        <v>0.9</v>
      </c>
      <c r="CF54">
        <v>0</v>
      </c>
      <c r="CG54">
        <v>3.77</v>
      </c>
      <c r="CH54">
        <v>0</v>
      </c>
      <c r="CI54">
        <v>5.25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0.49764000000000003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36.217640000000003</v>
      </c>
    </row>
    <row r="55" spans="1:114">
      <c r="A55" t="s">
        <v>97</v>
      </c>
      <c r="B55">
        <v>0</v>
      </c>
      <c r="C55">
        <v>46.031999999999996</v>
      </c>
      <c r="D55">
        <v>0</v>
      </c>
      <c r="E55">
        <v>0</v>
      </c>
      <c r="F55">
        <v>0</v>
      </c>
      <c r="G55">
        <v>0</v>
      </c>
      <c r="H55">
        <v>0</v>
      </c>
      <c r="I55">
        <v>82.296000000000006</v>
      </c>
      <c r="J55">
        <v>2.286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139.08000000000001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2.5564</v>
      </c>
      <c r="AM55">
        <v>0</v>
      </c>
      <c r="AN55">
        <v>0.74441999999999997</v>
      </c>
      <c r="AO55">
        <v>0</v>
      </c>
      <c r="AP55">
        <v>3.5868000000000002</v>
      </c>
      <c r="AQ55">
        <v>0</v>
      </c>
      <c r="AR55">
        <v>3.3119999999999998</v>
      </c>
      <c r="AS55">
        <v>5.3807999999999998</v>
      </c>
      <c r="AT55">
        <v>14.9968</v>
      </c>
      <c r="AU55">
        <v>0</v>
      </c>
      <c r="AV55">
        <v>0</v>
      </c>
      <c r="AW55">
        <v>76.003200000000007</v>
      </c>
      <c r="AX55">
        <v>13.715999999999999</v>
      </c>
      <c r="AY55">
        <v>0</v>
      </c>
      <c r="AZ55">
        <f t="shared" si="0"/>
        <v>36.087639999999993</v>
      </c>
      <c r="BA55">
        <f t="shared" si="1"/>
        <v>2793.9775090000003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9.44</v>
      </c>
      <c r="BX55">
        <v>0</v>
      </c>
      <c r="BY55">
        <v>0.26</v>
      </c>
      <c r="BZ55">
        <v>0</v>
      </c>
      <c r="CA55">
        <v>0</v>
      </c>
      <c r="CB55">
        <v>1.84</v>
      </c>
      <c r="CC55">
        <v>0.85</v>
      </c>
      <c r="CD55">
        <v>0.37</v>
      </c>
      <c r="CE55">
        <v>0.77</v>
      </c>
      <c r="CF55">
        <v>0</v>
      </c>
      <c r="CG55">
        <v>3.77</v>
      </c>
      <c r="CH55">
        <v>0</v>
      </c>
      <c r="CI55">
        <v>5.25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0.49764000000000003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36.087639999999993</v>
      </c>
    </row>
    <row r="56" spans="1:114">
      <c r="A56" t="s">
        <v>98</v>
      </c>
      <c r="B56">
        <v>0</v>
      </c>
      <c r="C56">
        <v>46.031999999999996</v>
      </c>
      <c r="D56">
        <v>0</v>
      </c>
      <c r="E56">
        <v>0</v>
      </c>
      <c r="F56">
        <v>0</v>
      </c>
      <c r="G56">
        <v>0</v>
      </c>
      <c r="H56">
        <v>0</v>
      </c>
      <c r="I56">
        <v>82.296000000000006</v>
      </c>
      <c r="J56">
        <v>2.286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139.08000000000001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2.5564</v>
      </c>
      <c r="AM56">
        <v>0</v>
      </c>
      <c r="AN56">
        <v>0.74441999999999997</v>
      </c>
      <c r="AO56">
        <v>0</v>
      </c>
      <c r="AP56">
        <v>3.5868000000000002</v>
      </c>
      <c r="AQ56">
        <v>0</v>
      </c>
      <c r="AR56">
        <v>3.3119999999999998</v>
      </c>
      <c r="AS56">
        <v>5.3807999999999998</v>
      </c>
      <c r="AT56">
        <v>14.9968</v>
      </c>
      <c r="AU56">
        <v>0</v>
      </c>
      <c r="AV56">
        <v>0</v>
      </c>
      <c r="AW56">
        <v>76.003200000000007</v>
      </c>
      <c r="AX56">
        <v>13.715999999999999</v>
      </c>
      <c r="AY56">
        <v>0</v>
      </c>
      <c r="AZ56">
        <f t="shared" si="0"/>
        <v>36.087639999999993</v>
      </c>
      <c r="BA56">
        <f t="shared" si="1"/>
        <v>2793.9775090000003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9.44</v>
      </c>
      <c r="BX56">
        <v>0</v>
      </c>
      <c r="BY56">
        <v>0.26</v>
      </c>
      <c r="BZ56">
        <v>0</v>
      </c>
      <c r="CA56">
        <v>0</v>
      </c>
      <c r="CB56">
        <v>1.84</v>
      </c>
      <c r="CC56">
        <v>0.85</v>
      </c>
      <c r="CD56">
        <v>0.37</v>
      </c>
      <c r="CE56">
        <v>0.77</v>
      </c>
      <c r="CF56">
        <v>0</v>
      </c>
      <c r="CG56">
        <v>3.77</v>
      </c>
      <c r="CH56">
        <v>0</v>
      </c>
      <c r="CI56">
        <v>5.25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0.49764000000000003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36.087639999999993</v>
      </c>
    </row>
    <row r="57" spans="1:114">
      <c r="A57" t="s">
        <v>99</v>
      </c>
      <c r="B57">
        <v>0</v>
      </c>
      <c r="C57">
        <v>40.552</v>
      </c>
      <c r="D57">
        <v>0</v>
      </c>
      <c r="E57">
        <v>0</v>
      </c>
      <c r="F57">
        <v>0</v>
      </c>
      <c r="G57">
        <v>0</v>
      </c>
      <c r="H57">
        <v>0</v>
      </c>
      <c r="I57">
        <v>82.296000000000006</v>
      </c>
      <c r="J57">
        <v>2.286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139.08000000000001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45.524999999999999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2.5564</v>
      </c>
      <c r="AM57">
        <v>0</v>
      </c>
      <c r="AN57">
        <v>0.74441999999999997</v>
      </c>
      <c r="AO57">
        <v>0</v>
      </c>
      <c r="AP57">
        <v>3.5868000000000002</v>
      </c>
      <c r="AQ57">
        <v>0</v>
      </c>
      <c r="AR57">
        <v>4.968</v>
      </c>
      <c r="AS57">
        <v>5.3807999999999998</v>
      </c>
      <c r="AT57">
        <v>14.9968</v>
      </c>
      <c r="AU57">
        <v>0</v>
      </c>
      <c r="AV57">
        <v>5.48</v>
      </c>
      <c r="AW57">
        <v>76.003200000000007</v>
      </c>
      <c r="AX57">
        <v>13.715999999999999</v>
      </c>
      <c r="AY57">
        <v>0</v>
      </c>
      <c r="AZ57">
        <f t="shared" si="0"/>
        <v>36.087639999999993</v>
      </c>
      <c r="BA57">
        <f t="shared" si="1"/>
        <v>2794.7594290000002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9.44</v>
      </c>
      <c r="BX57">
        <v>0</v>
      </c>
      <c r="BY57">
        <v>0.26</v>
      </c>
      <c r="BZ57">
        <v>0</v>
      </c>
      <c r="CA57">
        <v>0</v>
      </c>
      <c r="CB57">
        <v>1.84</v>
      </c>
      <c r="CC57">
        <v>0.85</v>
      </c>
      <c r="CD57">
        <v>0.37</v>
      </c>
      <c r="CE57">
        <v>0.77</v>
      </c>
      <c r="CF57">
        <v>0</v>
      </c>
      <c r="CG57">
        <v>3.77</v>
      </c>
      <c r="CH57">
        <v>0</v>
      </c>
      <c r="CI57">
        <v>5.25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0.49764000000000003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36.087639999999993</v>
      </c>
    </row>
    <row r="58" spans="1:114">
      <c r="A58" t="s">
        <v>100</v>
      </c>
      <c r="B58">
        <v>0</v>
      </c>
      <c r="C58">
        <v>40.552</v>
      </c>
      <c r="D58">
        <v>0</v>
      </c>
      <c r="E58">
        <v>0</v>
      </c>
      <c r="F58">
        <v>0</v>
      </c>
      <c r="G58">
        <v>0</v>
      </c>
      <c r="H58">
        <v>0</v>
      </c>
      <c r="I58">
        <v>82.296000000000006</v>
      </c>
      <c r="J58">
        <v>2.286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139.08000000000001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45.524999999999999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2.5564</v>
      </c>
      <c r="AM58">
        <v>0</v>
      </c>
      <c r="AN58">
        <v>0.74441999999999997</v>
      </c>
      <c r="AO58">
        <v>0</v>
      </c>
      <c r="AP58">
        <v>3.5868000000000002</v>
      </c>
      <c r="AQ58">
        <v>0</v>
      </c>
      <c r="AR58">
        <v>30.911999999999999</v>
      </c>
      <c r="AS58">
        <v>5.3807999999999998</v>
      </c>
      <c r="AT58">
        <v>14.9968</v>
      </c>
      <c r="AU58">
        <v>0</v>
      </c>
      <c r="AV58">
        <v>5.48</v>
      </c>
      <c r="AW58">
        <v>76.003200000000007</v>
      </c>
      <c r="AX58">
        <v>13.715999999999999</v>
      </c>
      <c r="AY58">
        <v>0</v>
      </c>
      <c r="AZ58">
        <f t="shared" si="0"/>
        <v>36.087639999999993</v>
      </c>
      <c r="BA58">
        <f t="shared" si="1"/>
        <v>2820.7034290000001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9.44</v>
      </c>
      <c r="BX58">
        <v>0</v>
      </c>
      <c r="BY58">
        <v>0.26</v>
      </c>
      <c r="BZ58">
        <v>0</v>
      </c>
      <c r="CA58">
        <v>0</v>
      </c>
      <c r="CB58">
        <v>1.84</v>
      </c>
      <c r="CC58">
        <v>0.85</v>
      </c>
      <c r="CD58">
        <v>0.37</v>
      </c>
      <c r="CE58">
        <v>0.77</v>
      </c>
      <c r="CF58">
        <v>0</v>
      </c>
      <c r="CG58">
        <v>3.77</v>
      </c>
      <c r="CH58">
        <v>0</v>
      </c>
      <c r="CI58">
        <v>5.25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0.49764000000000003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36.087639999999993</v>
      </c>
    </row>
    <row r="59" spans="1:114">
      <c r="A59" t="s">
        <v>101</v>
      </c>
      <c r="B59">
        <v>0</v>
      </c>
      <c r="C59">
        <v>40.552</v>
      </c>
      <c r="D59">
        <v>0</v>
      </c>
      <c r="E59">
        <v>0</v>
      </c>
      <c r="F59">
        <v>0</v>
      </c>
      <c r="G59">
        <v>0</v>
      </c>
      <c r="H59">
        <v>0</v>
      </c>
      <c r="I59">
        <v>92.582999999999998</v>
      </c>
      <c r="J59">
        <v>0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139.08000000000001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45.524999999999999</v>
      </c>
      <c r="X59">
        <v>98.34375</v>
      </c>
      <c r="Y59">
        <v>0</v>
      </c>
      <c r="Z59">
        <v>0</v>
      </c>
      <c r="AA59">
        <v>1.3192999999999999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2.5564</v>
      </c>
      <c r="AM59">
        <v>0</v>
      </c>
      <c r="AN59">
        <v>0.74441999999999997</v>
      </c>
      <c r="AO59">
        <v>0</v>
      </c>
      <c r="AP59">
        <v>3.5868000000000002</v>
      </c>
      <c r="AQ59">
        <v>16.170000000000002</v>
      </c>
      <c r="AR59">
        <v>30.911999999999999</v>
      </c>
      <c r="AS59">
        <v>5.3807999999999998</v>
      </c>
      <c r="AT59">
        <v>14.9968</v>
      </c>
      <c r="AU59">
        <v>0</v>
      </c>
      <c r="AV59">
        <v>5.48</v>
      </c>
      <c r="AW59">
        <v>76.003200000000007</v>
      </c>
      <c r="AX59">
        <v>5.7149999999999999</v>
      </c>
      <c r="AY59">
        <v>0</v>
      </c>
      <c r="AZ59">
        <f t="shared" si="0"/>
        <v>36.087639999999993</v>
      </c>
      <c r="BA59">
        <f t="shared" si="1"/>
        <v>2838.1927290000003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9.44</v>
      </c>
      <c r="BX59">
        <v>0</v>
      </c>
      <c r="BY59">
        <v>0.26</v>
      </c>
      <c r="BZ59">
        <v>0</v>
      </c>
      <c r="CA59">
        <v>0</v>
      </c>
      <c r="CB59">
        <v>1.84</v>
      </c>
      <c r="CC59">
        <v>0.85</v>
      </c>
      <c r="CD59">
        <v>0.37</v>
      </c>
      <c r="CE59">
        <v>0.77</v>
      </c>
      <c r="CF59">
        <v>0</v>
      </c>
      <c r="CG59">
        <v>3.77</v>
      </c>
      <c r="CH59">
        <v>0</v>
      </c>
      <c r="CI59">
        <v>5.25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0.49764000000000003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36.087639999999993</v>
      </c>
    </row>
    <row r="60" spans="1:114">
      <c r="A60" t="s">
        <v>102</v>
      </c>
      <c r="B60">
        <v>0</v>
      </c>
      <c r="C60">
        <v>40.552</v>
      </c>
      <c r="D60">
        <v>0</v>
      </c>
      <c r="E60">
        <v>0</v>
      </c>
      <c r="F60">
        <v>0</v>
      </c>
      <c r="G60">
        <v>0</v>
      </c>
      <c r="H60">
        <v>0</v>
      </c>
      <c r="I60">
        <v>92.582999999999998</v>
      </c>
      <c r="J60">
        <v>0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139.08000000000001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45.524999999999999</v>
      </c>
      <c r="X60">
        <v>98.34375</v>
      </c>
      <c r="Y60">
        <v>0</v>
      </c>
      <c r="Z60">
        <v>0</v>
      </c>
      <c r="AA60">
        <v>13.746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2.5564</v>
      </c>
      <c r="AM60">
        <v>0</v>
      </c>
      <c r="AN60">
        <v>0.74441999999999997</v>
      </c>
      <c r="AO60">
        <v>0</v>
      </c>
      <c r="AP60">
        <v>3.5868000000000002</v>
      </c>
      <c r="AQ60">
        <v>16.170000000000002</v>
      </c>
      <c r="AR60">
        <v>4.968</v>
      </c>
      <c r="AS60">
        <v>5.3807999999999998</v>
      </c>
      <c r="AT60">
        <v>14.9968</v>
      </c>
      <c r="AU60">
        <v>0</v>
      </c>
      <c r="AV60">
        <v>5.48</v>
      </c>
      <c r="AW60">
        <v>76.003200000000007</v>
      </c>
      <c r="AX60">
        <v>5.7149999999999999</v>
      </c>
      <c r="AY60">
        <v>0</v>
      </c>
      <c r="AZ60">
        <f t="shared" si="0"/>
        <v>36.217640000000003</v>
      </c>
      <c r="BA60">
        <f t="shared" si="1"/>
        <v>2824.805429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9.44</v>
      </c>
      <c r="BX60">
        <v>0</v>
      </c>
      <c r="BY60">
        <v>0.26</v>
      </c>
      <c r="BZ60">
        <v>0</v>
      </c>
      <c r="CA60">
        <v>0</v>
      </c>
      <c r="CB60">
        <v>1.84</v>
      </c>
      <c r="CC60">
        <v>0.85</v>
      </c>
      <c r="CD60">
        <v>0.37</v>
      </c>
      <c r="CE60">
        <v>0.9</v>
      </c>
      <c r="CF60">
        <v>0</v>
      </c>
      <c r="CG60">
        <v>3.77</v>
      </c>
      <c r="CH60">
        <v>0</v>
      </c>
      <c r="CI60">
        <v>5.25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0.49764000000000003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36.217640000000003</v>
      </c>
    </row>
    <row r="61" spans="1:114">
      <c r="A61" t="s">
        <v>103</v>
      </c>
      <c r="B61">
        <v>0</v>
      </c>
      <c r="C61">
        <v>40.552</v>
      </c>
      <c r="D61">
        <v>0</v>
      </c>
      <c r="E61">
        <v>0</v>
      </c>
      <c r="F61">
        <v>0</v>
      </c>
      <c r="G61">
        <v>0</v>
      </c>
      <c r="H61">
        <v>0</v>
      </c>
      <c r="I61">
        <v>92.582999999999998</v>
      </c>
      <c r="J61">
        <v>0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139.08000000000001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45.524999999999999</v>
      </c>
      <c r="X61">
        <v>98.34375</v>
      </c>
      <c r="Y61">
        <v>0</v>
      </c>
      <c r="Z61">
        <v>0</v>
      </c>
      <c r="AA61">
        <v>5.6169000000000002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2.5564</v>
      </c>
      <c r="AM61">
        <v>0</v>
      </c>
      <c r="AN61">
        <v>0.74441999999999997</v>
      </c>
      <c r="AO61">
        <v>0</v>
      </c>
      <c r="AP61">
        <v>3.5868000000000002</v>
      </c>
      <c r="AQ61">
        <v>16.302</v>
      </c>
      <c r="AR61">
        <v>3.3119999999999998</v>
      </c>
      <c r="AS61">
        <v>5.3807999999999998</v>
      </c>
      <c r="AT61">
        <v>14.9968</v>
      </c>
      <c r="AU61">
        <v>0</v>
      </c>
      <c r="AV61">
        <v>5.48</v>
      </c>
      <c r="AW61">
        <v>76.003200000000007</v>
      </c>
      <c r="AX61">
        <v>6.8579999999999997</v>
      </c>
      <c r="AY61">
        <v>0</v>
      </c>
      <c r="AZ61">
        <f t="shared" si="0"/>
        <v>36.277639999999991</v>
      </c>
      <c r="BA61">
        <f t="shared" si="1"/>
        <v>2816.355329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9.44</v>
      </c>
      <c r="BX61">
        <v>0</v>
      </c>
      <c r="BY61">
        <v>0.26</v>
      </c>
      <c r="BZ61">
        <v>0</v>
      </c>
      <c r="CA61">
        <v>0</v>
      </c>
      <c r="CB61">
        <v>1.84</v>
      </c>
      <c r="CC61">
        <v>0.85</v>
      </c>
      <c r="CD61">
        <v>0.43</v>
      </c>
      <c r="CE61">
        <v>0.9</v>
      </c>
      <c r="CF61">
        <v>0</v>
      </c>
      <c r="CG61">
        <v>3.77</v>
      </c>
      <c r="CH61">
        <v>0</v>
      </c>
      <c r="CI61">
        <v>5.25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0.49764000000000003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36.277639999999991</v>
      </c>
    </row>
    <row r="62" spans="1:114">
      <c r="A62" t="s">
        <v>104</v>
      </c>
      <c r="B62">
        <v>0</v>
      </c>
      <c r="C62">
        <v>40.552</v>
      </c>
      <c r="D62">
        <v>0</v>
      </c>
      <c r="E62">
        <v>0</v>
      </c>
      <c r="F62">
        <v>0</v>
      </c>
      <c r="G62">
        <v>0</v>
      </c>
      <c r="H62">
        <v>0</v>
      </c>
      <c r="I62">
        <v>84.581999999999994</v>
      </c>
      <c r="J62">
        <v>0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139.08000000000001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45.524999999999999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2.5564</v>
      </c>
      <c r="AM62">
        <v>0</v>
      </c>
      <c r="AN62">
        <v>0.74441999999999997</v>
      </c>
      <c r="AO62">
        <v>0</v>
      </c>
      <c r="AP62">
        <v>3.5868000000000002</v>
      </c>
      <c r="AQ62">
        <v>16.763999999999999</v>
      </c>
      <c r="AR62">
        <v>3.3119999999999998</v>
      </c>
      <c r="AS62">
        <v>5.3807999999999998</v>
      </c>
      <c r="AT62">
        <v>14.9968</v>
      </c>
      <c r="AU62">
        <v>0</v>
      </c>
      <c r="AV62">
        <v>5.48</v>
      </c>
      <c r="AW62">
        <v>76.003200000000007</v>
      </c>
      <c r="AX62">
        <v>13.715999999999999</v>
      </c>
      <c r="AY62">
        <v>0</v>
      </c>
      <c r="AZ62">
        <f t="shared" si="0"/>
        <v>36.237639999999999</v>
      </c>
      <c r="BA62">
        <f t="shared" si="1"/>
        <v>2810.017429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9.44</v>
      </c>
      <c r="BX62">
        <v>0</v>
      </c>
      <c r="BY62">
        <v>0.26</v>
      </c>
      <c r="BZ62">
        <v>0</v>
      </c>
      <c r="CA62">
        <v>0</v>
      </c>
      <c r="CB62">
        <v>1.84</v>
      </c>
      <c r="CC62">
        <v>0.82</v>
      </c>
      <c r="CD62">
        <v>0.42</v>
      </c>
      <c r="CE62">
        <v>0.9</v>
      </c>
      <c r="CF62">
        <v>0</v>
      </c>
      <c r="CG62">
        <v>3.77</v>
      </c>
      <c r="CH62">
        <v>0</v>
      </c>
      <c r="CI62">
        <v>5.25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0.49764000000000003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36.237639999999999</v>
      </c>
    </row>
    <row r="63" spans="1:114">
      <c r="A63" t="s">
        <v>105</v>
      </c>
      <c r="B63">
        <v>0</v>
      </c>
      <c r="C63">
        <v>40.552</v>
      </c>
      <c r="D63">
        <v>0</v>
      </c>
      <c r="E63">
        <v>0</v>
      </c>
      <c r="F63">
        <v>0</v>
      </c>
      <c r="G63">
        <v>0</v>
      </c>
      <c r="H63">
        <v>0</v>
      </c>
      <c r="I63">
        <v>84.581999999999994</v>
      </c>
      <c r="J63">
        <v>0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139.08000000000001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45.524999999999999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12.782</v>
      </c>
      <c r="AM63">
        <v>0</v>
      </c>
      <c r="AN63">
        <v>0.74441999999999997</v>
      </c>
      <c r="AO63">
        <v>0</v>
      </c>
      <c r="AP63">
        <v>3.843</v>
      </c>
      <c r="AQ63">
        <v>32.603999999999999</v>
      </c>
      <c r="AR63">
        <v>3.3119999999999998</v>
      </c>
      <c r="AS63">
        <v>5.3807999999999998</v>
      </c>
      <c r="AT63">
        <v>14.9968</v>
      </c>
      <c r="AU63">
        <v>0</v>
      </c>
      <c r="AV63">
        <v>5.48</v>
      </c>
      <c r="AW63">
        <v>76.003200000000007</v>
      </c>
      <c r="AX63">
        <v>13.715999999999999</v>
      </c>
      <c r="AY63">
        <v>0</v>
      </c>
      <c r="AZ63">
        <f t="shared" si="0"/>
        <v>36.237639999999999</v>
      </c>
      <c r="BA63">
        <f t="shared" si="1"/>
        <v>2836.3392289999997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9.44</v>
      </c>
      <c r="BX63">
        <v>0</v>
      </c>
      <c r="BY63">
        <v>0.26</v>
      </c>
      <c r="BZ63">
        <v>0</v>
      </c>
      <c r="CA63">
        <v>0</v>
      </c>
      <c r="CB63">
        <v>1.84</v>
      </c>
      <c r="CC63">
        <v>0.82</v>
      </c>
      <c r="CD63">
        <v>0.42</v>
      </c>
      <c r="CE63">
        <v>0.9</v>
      </c>
      <c r="CF63">
        <v>0</v>
      </c>
      <c r="CG63">
        <v>3.77</v>
      </c>
      <c r="CH63">
        <v>0</v>
      </c>
      <c r="CI63">
        <v>5.25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0.49764000000000003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36.237639999999999</v>
      </c>
    </row>
    <row r="64" spans="1:114">
      <c r="A64" t="s">
        <v>106</v>
      </c>
      <c r="B64">
        <v>0</v>
      </c>
      <c r="C64">
        <v>40.552</v>
      </c>
      <c r="D64">
        <v>0</v>
      </c>
      <c r="E64">
        <v>0</v>
      </c>
      <c r="F64">
        <v>0</v>
      </c>
      <c r="G64">
        <v>0</v>
      </c>
      <c r="H64">
        <v>0</v>
      </c>
      <c r="I64">
        <v>84.581999999999994</v>
      </c>
      <c r="J64">
        <v>0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139.08000000000001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45.524999999999999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53.451999999999998</v>
      </c>
      <c r="AM64">
        <v>0</v>
      </c>
      <c r="AN64">
        <v>0.74441999999999997</v>
      </c>
      <c r="AO64">
        <v>0</v>
      </c>
      <c r="AP64">
        <v>3.843</v>
      </c>
      <c r="AQ64">
        <v>48.905999999999999</v>
      </c>
      <c r="AR64">
        <v>3.3119999999999998</v>
      </c>
      <c r="AS64">
        <v>5.3807999999999998</v>
      </c>
      <c r="AT64">
        <v>14.9968</v>
      </c>
      <c r="AU64">
        <v>0</v>
      </c>
      <c r="AV64">
        <v>5.48</v>
      </c>
      <c r="AW64">
        <v>76.003200000000007</v>
      </c>
      <c r="AX64">
        <v>13.715999999999999</v>
      </c>
      <c r="AY64">
        <v>0</v>
      </c>
      <c r="AZ64">
        <f t="shared" si="0"/>
        <v>36.237639999999999</v>
      </c>
      <c r="BA64">
        <f t="shared" si="1"/>
        <v>2893.3112289999995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9.44</v>
      </c>
      <c r="BX64">
        <v>0</v>
      </c>
      <c r="BY64">
        <v>0.26</v>
      </c>
      <c r="BZ64">
        <v>0</v>
      </c>
      <c r="CA64">
        <v>0</v>
      </c>
      <c r="CB64">
        <v>1.84</v>
      </c>
      <c r="CC64">
        <v>0.82</v>
      </c>
      <c r="CD64">
        <v>0.42</v>
      </c>
      <c r="CE64">
        <v>0.9</v>
      </c>
      <c r="CF64">
        <v>0</v>
      </c>
      <c r="CG64">
        <v>3.77</v>
      </c>
      <c r="CH64">
        <v>0</v>
      </c>
      <c r="CI64">
        <v>5.25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0.49764000000000003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36.237639999999999</v>
      </c>
    </row>
    <row r="65" spans="1:114">
      <c r="A65" t="s">
        <v>107</v>
      </c>
      <c r="B65">
        <v>0</v>
      </c>
      <c r="C65">
        <v>40.552</v>
      </c>
      <c r="D65">
        <v>0</v>
      </c>
      <c r="E65">
        <v>0</v>
      </c>
      <c r="F65">
        <v>0</v>
      </c>
      <c r="G65">
        <v>0</v>
      </c>
      <c r="H65">
        <v>0</v>
      </c>
      <c r="I65">
        <v>84.581999999999994</v>
      </c>
      <c r="J65">
        <v>0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139.08000000000001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45.524999999999999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53.451999999999998</v>
      </c>
      <c r="AM65">
        <v>0</v>
      </c>
      <c r="AN65">
        <v>0.74441999999999997</v>
      </c>
      <c r="AO65">
        <v>0</v>
      </c>
      <c r="AP65">
        <v>3.843</v>
      </c>
      <c r="AQ65">
        <v>48.905999999999999</v>
      </c>
      <c r="AR65">
        <v>3.3119999999999998</v>
      </c>
      <c r="AS65">
        <v>5.3807999999999998</v>
      </c>
      <c r="AT65">
        <v>14.9968</v>
      </c>
      <c r="AU65">
        <v>0</v>
      </c>
      <c r="AV65">
        <v>5.48</v>
      </c>
      <c r="AW65">
        <v>76.003200000000007</v>
      </c>
      <c r="AX65">
        <v>13.715999999999999</v>
      </c>
      <c r="AY65">
        <v>0</v>
      </c>
      <c r="AZ65">
        <f t="shared" si="0"/>
        <v>36.12764</v>
      </c>
      <c r="BA65">
        <f t="shared" si="1"/>
        <v>2893.2012289999998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9.44</v>
      </c>
      <c r="BX65">
        <v>0</v>
      </c>
      <c r="BY65">
        <v>0.26</v>
      </c>
      <c r="BZ65">
        <v>0</v>
      </c>
      <c r="CA65">
        <v>0</v>
      </c>
      <c r="CB65">
        <v>1.73</v>
      </c>
      <c r="CC65">
        <v>0.82</v>
      </c>
      <c r="CD65">
        <v>0.42</v>
      </c>
      <c r="CE65">
        <v>0.9</v>
      </c>
      <c r="CF65">
        <v>0</v>
      </c>
      <c r="CG65">
        <v>3.77</v>
      </c>
      <c r="CH65">
        <v>0</v>
      </c>
      <c r="CI65">
        <v>5.25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0.49764000000000003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36.12764</v>
      </c>
    </row>
    <row r="66" spans="1:114">
      <c r="A66" t="s">
        <v>108</v>
      </c>
      <c r="B66">
        <v>0</v>
      </c>
      <c r="C66">
        <v>40.552</v>
      </c>
      <c r="D66">
        <v>0</v>
      </c>
      <c r="E66">
        <v>0</v>
      </c>
      <c r="F66">
        <v>0</v>
      </c>
      <c r="G66">
        <v>0</v>
      </c>
      <c r="H66">
        <v>0</v>
      </c>
      <c r="I66">
        <v>84.581999999999994</v>
      </c>
      <c r="J66">
        <v>0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139.08000000000001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45.524999999999999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9.4322999999999997</v>
      </c>
      <c r="AE66">
        <v>0</v>
      </c>
      <c r="AF66">
        <v>9.1440000000000001</v>
      </c>
      <c r="AG66">
        <v>44.924799999999998</v>
      </c>
      <c r="AH66">
        <v>3.6149</v>
      </c>
      <c r="AI66">
        <v>0</v>
      </c>
      <c r="AJ66">
        <v>0</v>
      </c>
      <c r="AK66">
        <v>26.3</v>
      </c>
      <c r="AL66">
        <v>53.451999999999998</v>
      </c>
      <c r="AM66">
        <v>0</v>
      </c>
      <c r="AN66">
        <v>0.74441999999999997</v>
      </c>
      <c r="AO66">
        <v>0</v>
      </c>
      <c r="AP66">
        <v>3.843</v>
      </c>
      <c r="AQ66">
        <v>48.905999999999999</v>
      </c>
      <c r="AR66">
        <v>3.3119999999999998</v>
      </c>
      <c r="AS66">
        <v>5.3807999999999998</v>
      </c>
      <c r="AT66">
        <v>14.9968</v>
      </c>
      <c r="AU66">
        <v>0</v>
      </c>
      <c r="AV66">
        <v>5.48</v>
      </c>
      <c r="AW66">
        <v>76.003200000000007</v>
      </c>
      <c r="AX66">
        <v>13.715999999999999</v>
      </c>
      <c r="AY66">
        <v>0</v>
      </c>
      <c r="AZ66">
        <f t="shared" si="0"/>
        <v>36.12764</v>
      </c>
      <c r="BA66">
        <f t="shared" si="1"/>
        <v>2906.2484289999998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9.44</v>
      </c>
      <c r="BX66">
        <v>0</v>
      </c>
      <c r="BY66">
        <v>0.26</v>
      </c>
      <c r="BZ66">
        <v>0</v>
      </c>
      <c r="CA66">
        <v>0</v>
      </c>
      <c r="CB66">
        <v>1.73</v>
      </c>
      <c r="CC66">
        <v>0.82</v>
      </c>
      <c r="CD66">
        <v>0.42</v>
      </c>
      <c r="CE66">
        <v>0.9</v>
      </c>
      <c r="CF66">
        <v>0</v>
      </c>
      <c r="CG66">
        <v>3.77</v>
      </c>
      <c r="CH66">
        <v>0</v>
      </c>
      <c r="CI66">
        <v>5.25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0.49764000000000003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36.12764</v>
      </c>
    </row>
    <row r="67" spans="1:114">
      <c r="A67" t="s">
        <v>109</v>
      </c>
      <c r="B67">
        <v>0</v>
      </c>
      <c r="C67">
        <v>40.552</v>
      </c>
      <c r="D67">
        <v>0</v>
      </c>
      <c r="E67">
        <v>0</v>
      </c>
      <c r="F67">
        <v>0</v>
      </c>
      <c r="G67">
        <v>0</v>
      </c>
      <c r="H67">
        <v>0</v>
      </c>
      <c r="I67">
        <v>84.581999999999994</v>
      </c>
      <c r="J67">
        <v>0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139.08000000000001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45.524999999999999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9.4322999999999997</v>
      </c>
      <c r="AE67">
        <v>0</v>
      </c>
      <c r="AF67">
        <v>18.288</v>
      </c>
      <c r="AG67">
        <v>44.924799999999998</v>
      </c>
      <c r="AH67">
        <v>16.609000000000002</v>
      </c>
      <c r="AI67">
        <v>0</v>
      </c>
      <c r="AJ67">
        <v>0</v>
      </c>
      <c r="AK67">
        <v>26.3</v>
      </c>
      <c r="AL67">
        <v>53.451999999999998</v>
      </c>
      <c r="AM67">
        <v>0</v>
      </c>
      <c r="AN67">
        <v>0.74441999999999997</v>
      </c>
      <c r="AO67">
        <v>0</v>
      </c>
      <c r="AP67">
        <v>3.843</v>
      </c>
      <c r="AQ67">
        <v>48.905999999999999</v>
      </c>
      <c r="AR67">
        <v>3.3119999999999998</v>
      </c>
      <c r="AS67">
        <v>5.3807999999999998</v>
      </c>
      <c r="AT67">
        <v>14.9968</v>
      </c>
      <c r="AU67">
        <v>0</v>
      </c>
      <c r="AV67">
        <v>5.48</v>
      </c>
      <c r="AW67">
        <v>76.003200000000007</v>
      </c>
      <c r="AX67">
        <v>13.715999999999999</v>
      </c>
      <c r="AY67">
        <v>0</v>
      </c>
      <c r="AZ67">
        <f t="shared" si="0"/>
        <v>36.15164</v>
      </c>
      <c r="BA67">
        <f t="shared" si="1"/>
        <v>2928.4105289999998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9.44</v>
      </c>
      <c r="BX67">
        <v>0</v>
      </c>
      <c r="BY67">
        <v>0.26</v>
      </c>
      <c r="BZ67">
        <v>0</v>
      </c>
      <c r="CA67">
        <v>0</v>
      </c>
      <c r="CB67">
        <v>1.73</v>
      </c>
      <c r="CC67">
        <v>0.82</v>
      </c>
      <c r="CD67">
        <v>0.42</v>
      </c>
      <c r="CE67">
        <v>0.84</v>
      </c>
      <c r="CF67">
        <v>0</v>
      </c>
      <c r="CG67">
        <v>3.77</v>
      </c>
      <c r="CH67">
        <v>8.4000000000000005E-2</v>
      </c>
      <c r="CI67">
        <v>5.25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0.49764000000000003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36.15164</v>
      </c>
    </row>
    <row r="68" spans="1:114">
      <c r="A68" t="s">
        <v>110</v>
      </c>
      <c r="B68">
        <v>0</v>
      </c>
      <c r="C68">
        <v>40.552</v>
      </c>
      <c r="D68">
        <v>0</v>
      </c>
      <c r="E68">
        <v>0</v>
      </c>
      <c r="F68">
        <v>0</v>
      </c>
      <c r="G68">
        <v>0</v>
      </c>
      <c r="H68">
        <v>0</v>
      </c>
      <c r="I68">
        <v>84.581999999999994</v>
      </c>
      <c r="J68">
        <v>0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139.08000000000001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45.524999999999999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18.864599999999999</v>
      </c>
      <c r="AE68">
        <v>17.011199999999999</v>
      </c>
      <c r="AF68">
        <v>18.288</v>
      </c>
      <c r="AG68">
        <v>44.924799999999998</v>
      </c>
      <c r="AH68">
        <v>23.448</v>
      </c>
      <c r="AI68">
        <v>0</v>
      </c>
      <c r="AJ68">
        <v>0</v>
      </c>
      <c r="AK68">
        <v>26.3</v>
      </c>
      <c r="AL68">
        <v>12.782</v>
      </c>
      <c r="AM68">
        <v>0</v>
      </c>
      <c r="AN68">
        <v>0.74441999999999997</v>
      </c>
      <c r="AO68">
        <v>0</v>
      </c>
      <c r="AP68">
        <v>1.7934000000000001</v>
      </c>
      <c r="AQ68">
        <v>65.207999999999998</v>
      </c>
      <c r="AR68">
        <v>3.3119999999999998</v>
      </c>
      <c r="AS68">
        <v>5.3807999999999998</v>
      </c>
      <c r="AT68">
        <v>14.9968</v>
      </c>
      <c r="AU68">
        <v>0</v>
      </c>
      <c r="AV68">
        <v>5.48</v>
      </c>
      <c r="AW68">
        <v>76.003200000000007</v>
      </c>
      <c r="AX68">
        <v>13.715999999999999</v>
      </c>
      <c r="AY68">
        <v>0</v>
      </c>
      <c r="AZ68">
        <f t="shared" ref="AZ68:AZ98" si="3">DJ68</f>
        <v>36.285240000000002</v>
      </c>
      <c r="BA68">
        <f t="shared" ref="BA68:BA98" si="4">SUM(B68:AZ68)</f>
        <v>2935.4090290000004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9.44</v>
      </c>
      <c r="BX68">
        <v>0</v>
      </c>
      <c r="BY68">
        <v>0.26</v>
      </c>
      <c r="BZ68">
        <v>0</v>
      </c>
      <c r="CA68">
        <v>0</v>
      </c>
      <c r="CB68">
        <v>1.73</v>
      </c>
      <c r="CC68">
        <v>0.82</v>
      </c>
      <c r="CD68">
        <v>0.42</v>
      </c>
      <c r="CE68">
        <v>0.87</v>
      </c>
      <c r="CF68">
        <v>0</v>
      </c>
      <c r="CG68">
        <v>3.77</v>
      </c>
      <c r="CH68">
        <v>0.18759999999999999</v>
      </c>
      <c r="CI68">
        <v>5.25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0.49764000000000003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36.285240000000002</v>
      </c>
    </row>
    <row r="69" spans="1:114">
      <c r="A69" t="s">
        <v>111</v>
      </c>
      <c r="B69">
        <v>0</v>
      </c>
      <c r="C69">
        <v>40.552</v>
      </c>
      <c r="D69">
        <v>0</v>
      </c>
      <c r="E69">
        <v>0</v>
      </c>
      <c r="F69">
        <v>0</v>
      </c>
      <c r="G69">
        <v>0</v>
      </c>
      <c r="H69">
        <v>0</v>
      </c>
      <c r="I69">
        <v>84.581999999999994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139.08000000000001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44.917999999999999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10.02744</v>
      </c>
      <c r="AD69">
        <v>18.864599999999999</v>
      </c>
      <c r="AE69">
        <v>17.011199999999999</v>
      </c>
      <c r="AF69">
        <v>18.288</v>
      </c>
      <c r="AG69">
        <v>44.924799999999998</v>
      </c>
      <c r="AH69">
        <v>48.263800000000003</v>
      </c>
      <c r="AI69">
        <v>0</v>
      </c>
      <c r="AJ69">
        <v>0</v>
      </c>
      <c r="AK69">
        <v>26.3</v>
      </c>
      <c r="AL69">
        <v>2.5564</v>
      </c>
      <c r="AM69">
        <v>0</v>
      </c>
      <c r="AN69">
        <v>0.74441999999999997</v>
      </c>
      <c r="AO69">
        <v>0</v>
      </c>
      <c r="AP69">
        <v>1.7934000000000001</v>
      </c>
      <c r="AQ69">
        <v>65.207999999999998</v>
      </c>
      <c r="AR69">
        <v>3.3119999999999998</v>
      </c>
      <c r="AS69">
        <v>6.726</v>
      </c>
      <c r="AT69">
        <v>14.9968</v>
      </c>
      <c r="AU69">
        <v>0</v>
      </c>
      <c r="AV69">
        <v>5.48</v>
      </c>
      <c r="AW69">
        <v>76.003200000000007</v>
      </c>
      <c r="AX69">
        <v>13.715999999999999</v>
      </c>
      <c r="AY69">
        <v>0</v>
      </c>
      <c r="AZ69">
        <f t="shared" si="3"/>
        <v>36.484039999999993</v>
      </c>
      <c r="BA69">
        <f t="shared" si="4"/>
        <v>2960.9636690000002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1.65</v>
      </c>
      <c r="BT69">
        <v>0</v>
      </c>
      <c r="BU69">
        <v>0</v>
      </c>
      <c r="BV69">
        <v>0</v>
      </c>
      <c r="BW69">
        <v>9.44</v>
      </c>
      <c r="BX69">
        <v>0</v>
      </c>
      <c r="BY69">
        <v>0.26</v>
      </c>
      <c r="BZ69">
        <v>0</v>
      </c>
      <c r="CA69">
        <v>0</v>
      </c>
      <c r="CB69">
        <v>1.73</v>
      </c>
      <c r="CC69">
        <v>0.82</v>
      </c>
      <c r="CD69">
        <v>0.42</v>
      </c>
      <c r="CE69">
        <v>0.87</v>
      </c>
      <c r="CF69">
        <v>0</v>
      </c>
      <c r="CG69">
        <v>3.77</v>
      </c>
      <c r="CH69">
        <v>0.38640000000000002</v>
      </c>
      <c r="CI69">
        <v>5.25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0.49764000000000003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36.484039999999993</v>
      </c>
    </row>
    <row r="70" spans="1:114">
      <c r="A70" t="s">
        <v>112</v>
      </c>
      <c r="B70">
        <v>0</v>
      </c>
      <c r="C70">
        <v>40.552</v>
      </c>
      <c r="D70">
        <v>0</v>
      </c>
      <c r="E70">
        <v>0</v>
      </c>
      <c r="F70">
        <v>22.62</v>
      </c>
      <c r="G70">
        <v>0</v>
      </c>
      <c r="H70">
        <v>0</v>
      </c>
      <c r="I70">
        <v>84.581999999999994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139.08000000000001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44.917999999999999</v>
      </c>
      <c r="X70">
        <v>98.34375</v>
      </c>
      <c r="Y70">
        <v>0</v>
      </c>
      <c r="Z70">
        <v>1.1000000000000001</v>
      </c>
      <c r="AA70">
        <v>0</v>
      </c>
      <c r="AB70">
        <v>0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44.924799999999998</v>
      </c>
      <c r="AH70">
        <v>96.527600000000007</v>
      </c>
      <c r="AI70">
        <v>0</v>
      </c>
      <c r="AJ70">
        <v>0</v>
      </c>
      <c r="AK70">
        <v>26.3</v>
      </c>
      <c r="AL70">
        <v>2.5564</v>
      </c>
      <c r="AM70">
        <v>0</v>
      </c>
      <c r="AN70">
        <v>0.74441999999999997</v>
      </c>
      <c r="AO70">
        <v>0</v>
      </c>
      <c r="AP70">
        <v>1.7934000000000001</v>
      </c>
      <c r="AQ70">
        <v>65.207999999999998</v>
      </c>
      <c r="AR70">
        <v>3.3119999999999998</v>
      </c>
      <c r="AS70">
        <v>6.726</v>
      </c>
      <c r="AT70">
        <v>14.9968</v>
      </c>
      <c r="AU70">
        <v>0</v>
      </c>
      <c r="AV70">
        <v>5.48</v>
      </c>
      <c r="AW70">
        <v>53.383200000000002</v>
      </c>
      <c r="AX70">
        <v>13.715999999999999</v>
      </c>
      <c r="AY70">
        <v>0</v>
      </c>
      <c r="AZ70">
        <f t="shared" si="3"/>
        <v>36.870440000000002</v>
      </c>
      <c r="BA70">
        <f t="shared" si="4"/>
        <v>3020.7611000000002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1.65</v>
      </c>
      <c r="BT70">
        <v>0</v>
      </c>
      <c r="BU70">
        <v>0</v>
      </c>
      <c r="BV70">
        <v>0</v>
      </c>
      <c r="BW70">
        <v>9.44</v>
      </c>
      <c r="BX70">
        <v>0</v>
      </c>
      <c r="BY70">
        <v>0.26</v>
      </c>
      <c r="BZ70">
        <v>0</v>
      </c>
      <c r="CA70">
        <v>0</v>
      </c>
      <c r="CB70">
        <v>1.73</v>
      </c>
      <c r="CC70">
        <v>0.82</v>
      </c>
      <c r="CD70">
        <v>0.42</v>
      </c>
      <c r="CE70">
        <v>0.87</v>
      </c>
      <c r="CF70">
        <v>0</v>
      </c>
      <c r="CG70">
        <v>3.77</v>
      </c>
      <c r="CH70">
        <v>0.77280000000000004</v>
      </c>
      <c r="CI70">
        <v>5.25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0.49764000000000003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36.870440000000002</v>
      </c>
    </row>
    <row r="71" spans="1:114">
      <c r="A71" t="s">
        <v>113</v>
      </c>
      <c r="B71">
        <v>0</v>
      </c>
      <c r="C71">
        <v>40.552</v>
      </c>
      <c r="D71">
        <v>0</v>
      </c>
      <c r="E71">
        <v>0</v>
      </c>
      <c r="F71">
        <v>22.62</v>
      </c>
      <c r="G71">
        <v>0</v>
      </c>
      <c r="H71">
        <v>0</v>
      </c>
      <c r="I71">
        <v>84.581999999999994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139.08000000000001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44.6145</v>
      </c>
      <c r="X71">
        <v>98.34375</v>
      </c>
      <c r="Y71">
        <v>0</v>
      </c>
      <c r="Z71">
        <v>6.5537999999999998</v>
      </c>
      <c r="AA71">
        <v>0</v>
      </c>
      <c r="AB71">
        <v>2.7759999999999998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44.924799999999998</v>
      </c>
      <c r="AH71">
        <v>120.65949999999999</v>
      </c>
      <c r="AI71">
        <v>0</v>
      </c>
      <c r="AJ71">
        <v>0</v>
      </c>
      <c r="AK71">
        <v>26.3</v>
      </c>
      <c r="AL71">
        <v>2.5564</v>
      </c>
      <c r="AM71">
        <v>2.758</v>
      </c>
      <c r="AN71">
        <v>0.74441999999999997</v>
      </c>
      <c r="AO71">
        <v>0</v>
      </c>
      <c r="AP71">
        <v>1.9215</v>
      </c>
      <c r="AQ71">
        <v>65.207999999999998</v>
      </c>
      <c r="AR71">
        <v>3.3119999999999998</v>
      </c>
      <c r="AS71">
        <v>6.726</v>
      </c>
      <c r="AT71">
        <v>14.9968</v>
      </c>
      <c r="AU71">
        <v>0</v>
      </c>
      <c r="AV71">
        <v>5.48</v>
      </c>
      <c r="AW71">
        <v>53.383200000000002</v>
      </c>
      <c r="AX71">
        <v>13.715999999999999</v>
      </c>
      <c r="AY71">
        <v>0</v>
      </c>
      <c r="AZ71">
        <f t="shared" si="3"/>
        <v>37.537639999999996</v>
      </c>
      <c r="BA71">
        <f t="shared" si="4"/>
        <v>3082.8161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1.65</v>
      </c>
      <c r="BT71">
        <v>0.504</v>
      </c>
      <c r="BU71">
        <v>0</v>
      </c>
      <c r="BV71">
        <v>0</v>
      </c>
      <c r="BW71">
        <v>9.44</v>
      </c>
      <c r="BX71">
        <v>0</v>
      </c>
      <c r="BY71">
        <v>0.26</v>
      </c>
      <c r="BZ71">
        <v>0</v>
      </c>
      <c r="CA71">
        <v>0</v>
      </c>
      <c r="CB71">
        <v>1.73</v>
      </c>
      <c r="CC71">
        <v>0.82</v>
      </c>
      <c r="CD71">
        <v>0.42</v>
      </c>
      <c r="CE71">
        <v>0.84</v>
      </c>
      <c r="CF71">
        <v>0</v>
      </c>
      <c r="CG71">
        <v>3.77</v>
      </c>
      <c r="CH71">
        <v>0.96599999999999997</v>
      </c>
      <c r="CI71">
        <v>5.25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0.49764000000000003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37.537639999999996</v>
      </c>
    </row>
    <row r="72" spans="1:114">
      <c r="A72" t="s">
        <v>114</v>
      </c>
      <c r="B72">
        <v>0</v>
      </c>
      <c r="C72">
        <v>40.552</v>
      </c>
      <c r="D72">
        <v>0</v>
      </c>
      <c r="E72">
        <v>0</v>
      </c>
      <c r="F72">
        <v>22.62</v>
      </c>
      <c r="G72">
        <v>0</v>
      </c>
      <c r="H72">
        <v>0</v>
      </c>
      <c r="I72">
        <v>84.581999999999994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139.08000000000001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44.6145</v>
      </c>
      <c r="X72">
        <v>98.34375</v>
      </c>
      <c r="Y72">
        <v>0</v>
      </c>
      <c r="Z72">
        <v>7.7</v>
      </c>
      <c r="AA72">
        <v>14.04936</v>
      </c>
      <c r="AB72">
        <v>16.655999999999999</v>
      </c>
      <c r="AC72">
        <v>20.074670999999999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144.79140000000001</v>
      </c>
      <c r="AI72">
        <v>5.2759999999999998</v>
      </c>
      <c r="AJ72">
        <v>0</v>
      </c>
      <c r="AK72">
        <v>26.3</v>
      </c>
      <c r="AL72">
        <v>2.5564</v>
      </c>
      <c r="AM72">
        <v>5.1022999999999996</v>
      </c>
      <c r="AN72">
        <v>0.74441999999999997</v>
      </c>
      <c r="AO72">
        <v>0</v>
      </c>
      <c r="AP72">
        <v>1.9215</v>
      </c>
      <c r="AQ72">
        <v>65.207999999999998</v>
      </c>
      <c r="AR72">
        <v>3.3119999999999998</v>
      </c>
      <c r="AS72">
        <v>6.726</v>
      </c>
      <c r="AT72">
        <v>14.9968</v>
      </c>
      <c r="AU72">
        <v>0</v>
      </c>
      <c r="AV72">
        <v>5.48</v>
      </c>
      <c r="AW72">
        <v>53.383200000000002</v>
      </c>
      <c r="AX72">
        <v>13.715999999999999</v>
      </c>
      <c r="AY72">
        <v>0</v>
      </c>
      <c r="AZ72">
        <f t="shared" si="3"/>
        <v>38.386039999999994</v>
      </c>
      <c r="BA72">
        <f t="shared" si="4"/>
        <v>3144.4922599999995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0.13800000000000001</v>
      </c>
      <c r="BS72">
        <v>1.65</v>
      </c>
      <c r="BT72">
        <v>1.008</v>
      </c>
      <c r="BU72">
        <v>0</v>
      </c>
      <c r="BV72">
        <v>0</v>
      </c>
      <c r="BW72">
        <v>9.44</v>
      </c>
      <c r="BX72">
        <v>0</v>
      </c>
      <c r="BY72">
        <v>0.26</v>
      </c>
      <c r="BZ72">
        <v>0</v>
      </c>
      <c r="CA72">
        <v>0</v>
      </c>
      <c r="CB72">
        <v>1.73</v>
      </c>
      <c r="CC72">
        <v>0.82</v>
      </c>
      <c r="CD72">
        <v>0.42</v>
      </c>
      <c r="CE72">
        <v>0.87</v>
      </c>
      <c r="CF72">
        <v>0</v>
      </c>
      <c r="CG72">
        <v>3.77</v>
      </c>
      <c r="CH72">
        <v>1.1424000000000001</v>
      </c>
      <c r="CI72">
        <v>5.25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0.49764000000000003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38.386039999999994</v>
      </c>
    </row>
    <row r="73" spans="1:114">
      <c r="A73" t="s">
        <v>115</v>
      </c>
      <c r="B73">
        <v>0</v>
      </c>
      <c r="C73">
        <v>40.552</v>
      </c>
      <c r="D73">
        <v>0</v>
      </c>
      <c r="E73">
        <v>0</v>
      </c>
      <c r="F73">
        <v>22.62</v>
      </c>
      <c r="G73">
        <v>0</v>
      </c>
      <c r="H73">
        <v>0</v>
      </c>
      <c r="I73">
        <v>84.581999999999994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139.08000000000001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44.6145</v>
      </c>
      <c r="X73">
        <v>98.34375</v>
      </c>
      <c r="Y73">
        <v>0</v>
      </c>
      <c r="Z73">
        <v>17.553799999999999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44.924799999999998</v>
      </c>
      <c r="AH73">
        <v>144.79140000000001</v>
      </c>
      <c r="AI73">
        <v>17.146999999999998</v>
      </c>
      <c r="AJ73">
        <v>0</v>
      </c>
      <c r="AK73">
        <v>26.3</v>
      </c>
      <c r="AL73">
        <v>2.5564</v>
      </c>
      <c r="AM73">
        <v>9.6530000000000005</v>
      </c>
      <c r="AN73">
        <v>0.74441999999999997</v>
      </c>
      <c r="AO73">
        <v>0</v>
      </c>
      <c r="AP73">
        <v>1.9215</v>
      </c>
      <c r="AQ73">
        <v>65.207999999999998</v>
      </c>
      <c r="AR73">
        <v>1.1040000000000001</v>
      </c>
      <c r="AS73">
        <v>5.3807999999999998</v>
      </c>
      <c r="AT73">
        <v>14.9968</v>
      </c>
      <c r="AU73">
        <v>0</v>
      </c>
      <c r="AV73">
        <v>5.48</v>
      </c>
      <c r="AW73">
        <v>53.383200000000002</v>
      </c>
      <c r="AX73">
        <v>13.715999999999999</v>
      </c>
      <c r="AY73">
        <v>0</v>
      </c>
      <c r="AZ73">
        <f t="shared" si="3"/>
        <v>39.931439999999995</v>
      </c>
      <c r="BA73">
        <f t="shared" si="4"/>
        <v>3256.4048349999998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0.99819999999999998</v>
      </c>
      <c r="BS73">
        <v>1.65</v>
      </c>
      <c r="BT73">
        <v>1.6632</v>
      </c>
      <c r="BU73">
        <v>0</v>
      </c>
      <c r="BV73">
        <v>0</v>
      </c>
      <c r="BW73">
        <v>9.44</v>
      </c>
      <c r="BX73">
        <v>0</v>
      </c>
      <c r="BY73">
        <v>0.26</v>
      </c>
      <c r="BZ73">
        <v>0</v>
      </c>
      <c r="CA73">
        <v>0</v>
      </c>
      <c r="CB73">
        <v>1.73</v>
      </c>
      <c r="CC73">
        <v>0.82</v>
      </c>
      <c r="CD73">
        <v>0.42</v>
      </c>
      <c r="CE73">
        <v>0.9</v>
      </c>
      <c r="CF73">
        <v>0</v>
      </c>
      <c r="CG73">
        <v>3.77</v>
      </c>
      <c r="CH73">
        <v>1.1424000000000001</v>
      </c>
      <c r="CI73">
        <v>5.25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0.49764000000000003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39.931439999999995</v>
      </c>
    </row>
    <row r="74" spans="1:114">
      <c r="A74" t="s">
        <v>116</v>
      </c>
      <c r="B74">
        <v>0</v>
      </c>
      <c r="C74">
        <v>40.552</v>
      </c>
      <c r="D74">
        <v>0</v>
      </c>
      <c r="E74">
        <v>0</v>
      </c>
      <c r="F74">
        <v>22.62</v>
      </c>
      <c r="G74">
        <v>0</v>
      </c>
      <c r="H74">
        <v>0</v>
      </c>
      <c r="I74">
        <v>84.581999999999994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139.08000000000001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44.6145</v>
      </c>
      <c r="X74">
        <v>98.34375</v>
      </c>
      <c r="Y74">
        <v>0</v>
      </c>
      <c r="Z74">
        <v>17.553799999999999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2.5564</v>
      </c>
      <c r="AM74">
        <v>16.38252</v>
      </c>
      <c r="AN74">
        <v>0.74441999999999997</v>
      </c>
      <c r="AO74">
        <v>0</v>
      </c>
      <c r="AP74">
        <v>1.9215</v>
      </c>
      <c r="AQ74">
        <v>65.207999999999998</v>
      </c>
      <c r="AR74">
        <v>1.1040000000000001</v>
      </c>
      <c r="AS74">
        <v>5.3807999999999998</v>
      </c>
      <c r="AT74">
        <v>14.9968</v>
      </c>
      <c r="AU74">
        <v>0</v>
      </c>
      <c r="AV74">
        <v>5.48</v>
      </c>
      <c r="AW74">
        <v>53.383200000000002</v>
      </c>
      <c r="AX74">
        <v>13.715999999999999</v>
      </c>
      <c r="AY74">
        <v>0</v>
      </c>
      <c r="AZ74">
        <f t="shared" si="3"/>
        <v>39.933095999999992</v>
      </c>
      <c r="BA74">
        <f t="shared" si="4"/>
        <v>3277.2278990000009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0.99985599999999997</v>
      </c>
      <c r="BS74">
        <v>1.65</v>
      </c>
      <c r="BT74">
        <v>1.6632</v>
      </c>
      <c r="BU74">
        <v>0</v>
      </c>
      <c r="BV74">
        <v>0</v>
      </c>
      <c r="BW74">
        <v>9.44</v>
      </c>
      <c r="BX74">
        <v>0</v>
      </c>
      <c r="BY74">
        <v>0.26</v>
      </c>
      <c r="BZ74">
        <v>0</v>
      </c>
      <c r="CA74">
        <v>0</v>
      </c>
      <c r="CB74">
        <v>1.73</v>
      </c>
      <c r="CC74">
        <v>0.82</v>
      </c>
      <c r="CD74">
        <v>0.42</v>
      </c>
      <c r="CE74">
        <v>0.9</v>
      </c>
      <c r="CF74">
        <v>0</v>
      </c>
      <c r="CG74">
        <v>3.77</v>
      </c>
      <c r="CH74">
        <v>1.1424000000000001</v>
      </c>
      <c r="CI74">
        <v>5.25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0.49764000000000003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39.933095999999992</v>
      </c>
    </row>
    <row r="75" spans="1:114">
      <c r="A75" t="s">
        <v>117</v>
      </c>
      <c r="B75">
        <v>0</v>
      </c>
      <c r="C75">
        <v>46.031999999999996</v>
      </c>
      <c r="D75">
        <v>0</v>
      </c>
      <c r="E75">
        <v>0</v>
      </c>
      <c r="F75">
        <v>22.62</v>
      </c>
      <c r="G75">
        <v>0</v>
      </c>
      <c r="H75">
        <v>0</v>
      </c>
      <c r="I75">
        <v>94.869</v>
      </c>
      <c r="J75">
        <v>0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139.08000000000001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44.6145</v>
      </c>
      <c r="X75">
        <v>98.34375</v>
      </c>
      <c r="Y75">
        <v>0</v>
      </c>
      <c r="Z75">
        <v>17.553799999999999</v>
      </c>
      <c r="AA75">
        <v>42.14808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2.5564</v>
      </c>
      <c r="AM75">
        <v>16.38252</v>
      </c>
      <c r="AN75">
        <v>0.74441999999999997</v>
      </c>
      <c r="AO75">
        <v>0</v>
      </c>
      <c r="AP75">
        <v>1.9215</v>
      </c>
      <c r="AQ75">
        <v>65.207999999999998</v>
      </c>
      <c r="AR75">
        <v>3.3119999999999998</v>
      </c>
      <c r="AS75">
        <v>5.3807999999999998</v>
      </c>
      <c r="AT75">
        <v>14.9968</v>
      </c>
      <c r="AU75">
        <v>0</v>
      </c>
      <c r="AV75">
        <v>0</v>
      </c>
      <c r="AW75">
        <v>53.383200000000002</v>
      </c>
      <c r="AX75">
        <v>3.4289999999999998</v>
      </c>
      <c r="AY75">
        <v>0</v>
      </c>
      <c r="AZ75">
        <f t="shared" si="3"/>
        <v>40.043095999999991</v>
      </c>
      <c r="BA75">
        <f t="shared" si="4"/>
        <v>3279.5458990000006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0.99985599999999997</v>
      </c>
      <c r="BS75">
        <v>1.65</v>
      </c>
      <c r="BT75">
        <v>1.6632</v>
      </c>
      <c r="BU75">
        <v>0</v>
      </c>
      <c r="BV75">
        <v>0</v>
      </c>
      <c r="BW75">
        <v>9.44</v>
      </c>
      <c r="BX75">
        <v>0</v>
      </c>
      <c r="BY75">
        <v>0.26</v>
      </c>
      <c r="BZ75">
        <v>0</v>
      </c>
      <c r="CA75">
        <v>0</v>
      </c>
      <c r="CB75">
        <v>1.73</v>
      </c>
      <c r="CC75">
        <v>0.93</v>
      </c>
      <c r="CD75">
        <v>0.42</v>
      </c>
      <c r="CE75">
        <v>0.9</v>
      </c>
      <c r="CF75">
        <v>0</v>
      </c>
      <c r="CG75">
        <v>3.77</v>
      </c>
      <c r="CH75">
        <v>1.1424000000000001</v>
      </c>
      <c r="CI75">
        <v>5.25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0.49764000000000003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40.043095999999991</v>
      </c>
    </row>
    <row r="76" spans="1:114">
      <c r="A76" t="s">
        <v>118</v>
      </c>
      <c r="B76">
        <v>0</v>
      </c>
      <c r="C76">
        <v>46.031999999999996</v>
      </c>
      <c r="D76">
        <v>0</v>
      </c>
      <c r="E76">
        <v>0</v>
      </c>
      <c r="F76">
        <v>22.62</v>
      </c>
      <c r="G76">
        <v>0</v>
      </c>
      <c r="H76">
        <v>0</v>
      </c>
      <c r="I76">
        <v>94.869</v>
      </c>
      <c r="J76">
        <v>0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139.08000000000001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44.6145</v>
      </c>
      <c r="X76">
        <v>98.34375</v>
      </c>
      <c r="Y76">
        <v>0</v>
      </c>
      <c r="Z76">
        <v>13.1076</v>
      </c>
      <c r="AA76">
        <v>42.14808</v>
      </c>
      <c r="AB76">
        <v>41.140320000000003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136.78</v>
      </c>
      <c r="AI76">
        <v>17.146999999999998</v>
      </c>
      <c r="AJ76">
        <v>0</v>
      </c>
      <c r="AK76">
        <v>26.3</v>
      </c>
      <c r="AL76">
        <v>2.5564</v>
      </c>
      <c r="AM76">
        <v>16.38252</v>
      </c>
      <c r="AN76">
        <v>0.74441999999999997</v>
      </c>
      <c r="AO76">
        <v>0</v>
      </c>
      <c r="AP76">
        <v>1.9215</v>
      </c>
      <c r="AQ76">
        <v>65.207999999999998</v>
      </c>
      <c r="AR76">
        <v>3.3119999999999998</v>
      </c>
      <c r="AS76">
        <v>5.3807999999999998</v>
      </c>
      <c r="AT76">
        <v>14.9968</v>
      </c>
      <c r="AU76">
        <v>0</v>
      </c>
      <c r="AV76">
        <v>0</v>
      </c>
      <c r="AW76">
        <v>53.383200000000002</v>
      </c>
      <c r="AX76">
        <v>3.4289999999999998</v>
      </c>
      <c r="AY76">
        <v>0</v>
      </c>
      <c r="AZ76">
        <f t="shared" si="3"/>
        <v>39.995495999999989</v>
      </c>
      <c r="BA76">
        <f t="shared" si="4"/>
        <v>3257.0027040000004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0.99985599999999997</v>
      </c>
      <c r="BS76">
        <v>1.65</v>
      </c>
      <c r="BT76">
        <v>1.6632</v>
      </c>
      <c r="BU76">
        <v>0</v>
      </c>
      <c r="BV76">
        <v>0</v>
      </c>
      <c r="BW76">
        <v>9.44</v>
      </c>
      <c r="BX76">
        <v>0</v>
      </c>
      <c r="BY76">
        <v>0.26</v>
      </c>
      <c r="BZ76">
        <v>0</v>
      </c>
      <c r="CA76">
        <v>0</v>
      </c>
      <c r="CB76">
        <v>1.73</v>
      </c>
      <c r="CC76">
        <v>0.93</v>
      </c>
      <c r="CD76">
        <v>0.42</v>
      </c>
      <c r="CE76">
        <v>0.9</v>
      </c>
      <c r="CF76">
        <v>0</v>
      </c>
      <c r="CG76">
        <v>3.77</v>
      </c>
      <c r="CH76">
        <v>1.0948</v>
      </c>
      <c r="CI76">
        <v>5.25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0.49764000000000003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39.995495999999989</v>
      </c>
    </row>
    <row r="77" spans="1:114">
      <c r="A77" t="s">
        <v>119</v>
      </c>
      <c r="B77">
        <v>0</v>
      </c>
      <c r="C77">
        <v>46.031999999999996</v>
      </c>
      <c r="D77">
        <v>0</v>
      </c>
      <c r="E77">
        <v>0</v>
      </c>
      <c r="F77">
        <v>0</v>
      </c>
      <c r="G77">
        <v>0</v>
      </c>
      <c r="H77">
        <v>0</v>
      </c>
      <c r="I77">
        <v>94.869</v>
      </c>
      <c r="J77">
        <v>0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139.08000000000001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44.6145</v>
      </c>
      <c r="X77">
        <v>98.34375</v>
      </c>
      <c r="Y77">
        <v>0</v>
      </c>
      <c r="Z77">
        <v>13.1076</v>
      </c>
      <c r="AA77">
        <v>42.14808</v>
      </c>
      <c r="AB77">
        <v>41.140320000000003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120.65949999999999</v>
      </c>
      <c r="AI77">
        <v>17.146999999999998</v>
      </c>
      <c r="AJ77">
        <v>0</v>
      </c>
      <c r="AK77">
        <v>26.3</v>
      </c>
      <c r="AL77">
        <v>2.5564</v>
      </c>
      <c r="AM77">
        <v>16.38252</v>
      </c>
      <c r="AN77">
        <v>0.74441999999999997</v>
      </c>
      <c r="AO77">
        <v>0</v>
      </c>
      <c r="AP77">
        <v>1.9215</v>
      </c>
      <c r="AQ77">
        <v>65.207999999999998</v>
      </c>
      <c r="AR77">
        <v>3.3119999999999998</v>
      </c>
      <c r="AS77">
        <v>5.3807999999999998</v>
      </c>
      <c r="AT77">
        <v>14.9968</v>
      </c>
      <c r="AU77">
        <v>0</v>
      </c>
      <c r="AV77">
        <v>0</v>
      </c>
      <c r="AW77">
        <v>76.003200000000007</v>
      </c>
      <c r="AX77">
        <v>3.4289999999999998</v>
      </c>
      <c r="AY77">
        <v>0</v>
      </c>
      <c r="AZ77">
        <f t="shared" si="3"/>
        <v>39.450896</v>
      </c>
      <c r="BA77">
        <f t="shared" si="4"/>
        <v>3230.9053039999999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0.99985599999999997</v>
      </c>
      <c r="BS77">
        <v>1.65</v>
      </c>
      <c r="BT77">
        <v>1.2474000000000001</v>
      </c>
      <c r="BU77">
        <v>0</v>
      </c>
      <c r="BV77">
        <v>0</v>
      </c>
      <c r="BW77">
        <v>9.44</v>
      </c>
      <c r="BX77">
        <v>0</v>
      </c>
      <c r="BY77">
        <v>0.26</v>
      </c>
      <c r="BZ77">
        <v>0</v>
      </c>
      <c r="CA77">
        <v>0</v>
      </c>
      <c r="CB77">
        <v>1.73</v>
      </c>
      <c r="CC77">
        <v>0.93</v>
      </c>
      <c r="CD77">
        <v>0.42</v>
      </c>
      <c r="CE77">
        <v>0.9</v>
      </c>
      <c r="CF77">
        <v>0</v>
      </c>
      <c r="CG77">
        <v>3.77</v>
      </c>
      <c r="CH77">
        <v>0.96599999999999997</v>
      </c>
      <c r="CI77">
        <v>5.25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0.49764000000000003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39.450896</v>
      </c>
    </row>
    <row r="78" spans="1:114">
      <c r="A78" t="s">
        <v>120</v>
      </c>
      <c r="B78">
        <v>0</v>
      </c>
      <c r="C78">
        <v>46.031999999999996</v>
      </c>
      <c r="D78">
        <v>0</v>
      </c>
      <c r="E78">
        <v>0</v>
      </c>
      <c r="F78">
        <v>0</v>
      </c>
      <c r="G78">
        <v>0</v>
      </c>
      <c r="H78">
        <v>0</v>
      </c>
      <c r="I78">
        <v>94.869</v>
      </c>
      <c r="J78">
        <v>0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139.08000000000001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44.6145</v>
      </c>
      <c r="X78">
        <v>98.34375</v>
      </c>
      <c r="Y78">
        <v>0</v>
      </c>
      <c r="Z78">
        <v>13.1076</v>
      </c>
      <c r="AA78">
        <v>42.14808</v>
      </c>
      <c r="AB78">
        <v>41.140320000000003</v>
      </c>
      <c r="AC78">
        <v>10.02744</v>
      </c>
      <c r="AD78">
        <v>18.864599999999999</v>
      </c>
      <c r="AE78">
        <v>51.209028000000004</v>
      </c>
      <c r="AF78">
        <v>30.784800000000001</v>
      </c>
      <c r="AG78">
        <v>44.924799999999998</v>
      </c>
      <c r="AH78">
        <v>72.395700000000005</v>
      </c>
      <c r="AI78">
        <v>17.146999999999998</v>
      </c>
      <c r="AJ78">
        <v>0</v>
      </c>
      <c r="AK78">
        <v>26.3</v>
      </c>
      <c r="AL78">
        <v>2.5564</v>
      </c>
      <c r="AM78">
        <v>16.38252</v>
      </c>
      <c r="AN78">
        <v>0.74441999999999997</v>
      </c>
      <c r="AO78">
        <v>0</v>
      </c>
      <c r="AP78">
        <v>1.9215</v>
      </c>
      <c r="AQ78">
        <v>65.207999999999998</v>
      </c>
      <c r="AR78">
        <v>3.3119999999999998</v>
      </c>
      <c r="AS78">
        <v>5.3807999999999998</v>
      </c>
      <c r="AT78">
        <v>14.9968</v>
      </c>
      <c r="AU78">
        <v>0</v>
      </c>
      <c r="AV78">
        <v>0</v>
      </c>
      <c r="AW78">
        <v>76.003200000000007</v>
      </c>
      <c r="AX78">
        <v>3.4289999999999998</v>
      </c>
      <c r="AY78">
        <v>0</v>
      </c>
      <c r="AZ78">
        <f t="shared" si="3"/>
        <v>38.972095999999993</v>
      </c>
      <c r="BA78">
        <f t="shared" si="4"/>
        <v>3162.6831729999999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0.99985599999999997</v>
      </c>
      <c r="BS78">
        <v>1.65</v>
      </c>
      <c r="BT78">
        <v>1.155</v>
      </c>
      <c r="BU78">
        <v>0</v>
      </c>
      <c r="BV78">
        <v>0</v>
      </c>
      <c r="BW78">
        <v>9.44</v>
      </c>
      <c r="BX78">
        <v>0</v>
      </c>
      <c r="BY78">
        <v>0.26</v>
      </c>
      <c r="BZ78">
        <v>0</v>
      </c>
      <c r="CA78">
        <v>0</v>
      </c>
      <c r="CB78">
        <v>1.73</v>
      </c>
      <c r="CC78">
        <v>0.93</v>
      </c>
      <c r="CD78">
        <v>0.42</v>
      </c>
      <c r="CE78">
        <v>0.9</v>
      </c>
      <c r="CF78">
        <v>0</v>
      </c>
      <c r="CG78">
        <v>3.77</v>
      </c>
      <c r="CH78">
        <v>0.5796</v>
      </c>
      <c r="CI78">
        <v>5.25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0.49764000000000003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38.972095999999993</v>
      </c>
    </row>
    <row r="79" spans="1:114">
      <c r="A79" t="s">
        <v>121</v>
      </c>
      <c r="B79">
        <v>0</v>
      </c>
      <c r="C79">
        <v>46.031999999999996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92.582999999999998</v>
      </c>
      <c r="J79">
        <v>0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139.08000000000001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45.221499999999999</v>
      </c>
      <c r="X79">
        <v>98.34375</v>
      </c>
      <c r="Y79">
        <v>0</v>
      </c>
      <c r="Z79">
        <v>7.26</v>
      </c>
      <c r="AA79">
        <v>35.549999999999997</v>
      </c>
      <c r="AB79">
        <v>16.655999999999999</v>
      </c>
      <c r="AC79">
        <v>0</v>
      </c>
      <c r="AD79">
        <v>9.0221999999999998</v>
      </c>
      <c r="AE79">
        <v>51.209028000000004</v>
      </c>
      <c r="AF79">
        <v>27.635200000000001</v>
      </c>
      <c r="AG79">
        <v>44.924799999999998</v>
      </c>
      <c r="AH79">
        <v>23.448</v>
      </c>
      <c r="AI79">
        <v>3.9569999999999999</v>
      </c>
      <c r="AJ79">
        <v>0</v>
      </c>
      <c r="AK79">
        <v>26.3</v>
      </c>
      <c r="AL79">
        <v>2.5564</v>
      </c>
      <c r="AM79">
        <v>10.92168</v>
      </c>
      <c r="AN79">
        <v>0.74441999999999997</v>
      </c>
      <c r="AO79">
        <v>0</v>
      </c>
      <c r="AP79">
        <v>1.9215</v>
      </c>
      <c r="AQ79">
        <v>65.207999999999998</v>
      </c>
      <c r="AR79">
        <v>3.3119999999999998</v>
      </c>
      <c r="AS79">
        <v>5.3807999999999998</v>
      </c>
      <c r="AT79">
        <v>14.9968</v>
      </c>
      <c r="AU79">
        <v>0</v>
      </c>
      <c r="AV79">
        <v>0</v>
      </c>
      <c r="AW79">
        <v>76.003200000000007</v>
      </c>
      <c r="AX79">
        <v>5.7149999999999999</v>
      </c>
      <c r="AY79">
        <v>0</v>
      </c>
      <c r="AZ79">
        <f t="shared" si="3"/>
        <v>37.550439999999995</v>
      </c>
      <c r="BA79">
        <f t="shared" si="4"/>
        <v>3034.3205370000005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2.3E-2</v>
      </c>
      <c r="BS79">
        <v>1.65</v>
      </c>
      <c r="BT79">
        <v>1.0122</v>
      </c>
      <c r="BU79">
        <v>0</v>
      </c>
      <c r="BV79">
        <v>0</v>
      </c>
      <c r="BW79">
        <v>9.44</v>
      </c>
      <c r="BX79">
        <v>0</v>
      </c>
      <c r="BY79">
        <v>0.26</v>
      </c>
      <c r="BZ79">
        <v>0</v>
      </c>
      <c r="CA79">
        <v>0</v>
      </c>
      <c r="CB79">
        <v>1.73</v>
      </c>
      <c r="CC79">
        <v>0.93</v>
      </c>
      <c r="CD79">
        <v>0.42</v>
      </c>
      <c r="CE79">
        <v>0.9</v>
      </c>
      <c r="CF79">
        <v>0</v>
      </c>
      <c r="CG79">
        <v>3.77</v>
      </c>
      <c r="CH79">
        <v>0.18759999999999999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0.49764000000000003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37.550439999999995</v>
      </c>
    </row>
    <row r="80" spans="1:114">
      <c r="A80" t="s">
        <v>122</v>
      </c>
      <c r="B80">
        <v>0</v>
      </c>
      <c r="C80">
        <v>46.031999999999996</v>
      </c>
      <c r="D80">
        <v>0</v>
      </c>
      <c r="E80">
        <v>0</v>
      </c>
      <c r="F80">
        <v>0</v>
      </c>
      <c r="G80">
        <v>0</v>
      </c>
      <c r="H80">
        <v>0</v>
      </c>
      <c r="I80">
        <v>92.582999999999998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139.08000000000001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45.221499999999999</v>
      </c>
      <c r="X80">
        <v>98.34375</v>
      </c>
      <c r="Y80">
        <v>0</v>
      </c>
      <c r="Z80">
        <v>1.1000000000000001</v>
      </c>
      <c r="AA80">
        <v>19.75</v>
      </c>
      <c r="AB80">
        <v>2.7759999999999998</v>
      </c>
      <c r="AC80">
        <v>0</v>
      </c>
      <c r="AD80">
        <v>9.0221999999999998</v>
      </c>
      <c r="AE80">
        <v>51.209028000000004</v>
      </c>
      <c r="AF80">
        <v>27.431999999999999</v>
      </c>
      <c r="AG80">
        <v>44.924799999999998</v>
      </c>
      <c r="AH80">
        <v>23.448</v>
      </c>
      <c r="AI80">
        <v>0</v>
      </c>
      <c r="AJ80">
        <v>0</v>
      </c>
      <c r="AK80">
        <v>26.3</v>
      </c>
      <c r="AL80">
        <v>2.5564</v>
      </c>
      <c r="AM80">
        <v>5.4608400000000001</v>
      </c>
      <c r="AN80">
        <v>0.74441999999999997</v>
      </c>
      <c r="AO80">
        <v>0</v>
      </c>
      <c r="AP80">
        <v>1.9215</v>
      </c>
      <c r="AQ80">
        <v>65.207999999999998</v>
      </c>
      <c r="AR80">
        <v>3.3119999999999998</v>
      </c>
      <c r="AS80">
        <v>5.3807999999999998</v>
      </c>
      <c r="AT80">
        <v>14.9968</v>
      </c>
      <c r="AU80">
        <v>0</v>
      </c>
      <c r="AV80">
        <v>0</v>
      </c>
      <c r="AW80">
        <v>76.003200000000007</v>
      </c>
      <c r="AX80">
        <v>5.7149999999999999</v>
      </c>
      <c r="AY80">
        <v>0</v>
      </c>
      <c r="AZ80">
        <f t="shared" si="3"/>
        <v>37.187239999999989</v>
      </c>
      <c r="BA80">
        <f t="shared" si="4"/>
        <v>2988.4962970000001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0</v>
      </c>
      <c r="BS80">
        <v>1.65</v>
      </c>
      <c r="BT80">
        <v>0.67200000000000004</v>
      </c>
      <c r="BU80">
        <v>0</v>
      </c>
      <c r="BV80">
        <v>0</v>
      </c>
      <c r="BW80">
        <v>9.44</v>
      </c>
      <c r="BX80">
        <v>0</v>
      </c>
      <c r="BY80">
        <v>0.26</v>
      </c>
      <c r="BZ80">
        <v>0</v>
      </c>
      <c r="CA80">
        <v>0</v>
      </c>
      <c r="CB80">
        <v>1.73</v>
      </c>
      <c r="CC80">
        <v>0.93</v>
      </c>
      <c r="CD80">
        <v>0.42</v>
      </c>
      <c r="CE80">
        <v>0.9</v>
      </c>
      <c r="CF80">
        <v>0</v>
      </c>
      <c r="CG80">
        <v>3.77</v>
      </c>
      <c r="CH80">
        <v>0.18759999999999999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0.49764000000000003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37.187239999999989</v>
      </c>
    </row>
    <row r="81" spans="1:114">
      <c r="A81" t="s">
        <v>123</v>
      </c>
      <c r="B81">
        <v>0</v>
      </c>
      <c r="C81">
        <v>46.031999999999996</v>
      </c>
      <c r="D81">
        <v>0</v>
      </c>
      <c r="E81">
        <v>0</v>
      </c>
      <c r="F81">
        <v>0</v>
      </c>
      <c r="G81">
        <v>0</v>
      </c>
      <c r="H81">
        <v>0</v>
      </c>
      <c r="I81">
        <v>92.582999999999998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139.08000000000001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45.221499999999999</v>
      </c>
      <c r="X81">
        <v>98.34375</v>
      </c>
      <c r="Y81">
        <v>0</v>
      </c>
      <c r="Z81">
        <v>0</v>
      </c>
      <c r="AA81">
        <v>8.2159999999999993</v>
      </c>
      <c r="AB81">
        <v>0</v>
      </c>
      <c r="AC81">
        <v>0</v>
      </c>
      <c r="AD81">
        <v>9.0221999999999998</v>
      </c>
      <c r="AE81">
        <v>51.209028000000004</v>
      </c>
      <c r="AF81">
        <v>27.431999999999999</v>
      </c>
      <c r="AG81">
        <v>44.924799999999998</v>
      </c>
      <c r="AH81">
        <v>23.448</v>
      </c>
      <c r="AI81">
        <v>0</v>
      </c>
      <c r="AJ81">
        <v>0</v>
      </c>
      <c r="AK81">
        <v>26.3</v>
      </c>
      <c r="AL81">
        <v>2.5564</v>
      </c>
      <c r="AM81">
        <v>0.96530000000000005</v>
      </c>
      <c r="AN81">
        <v>0.74441999999999997</v>
      </c>
      <c r="AO81">
        <v>0</v>
      </c>
      <c r="AP81">
        <v>1.9215</v>
      </c>
      <c r="AQ81">
        <v>65.207999999999998</v>
      </c>
      <c r="AR81">
        <v>13.247999999999999</v>
      </c>
      <c r="AS81">
        <v>5.3807999999999998</v>
      </c>
      <c r="AT81">
        <v>14.9968</v>
      </c>
      <c r="AU81">
        <v>0</v>
      </c>
      <c r="AV81">
        <v>0</v>
      </c>
      <c r="AW81">
        <v>76.003200000000007</v>
      </c>
      <c r="AX81">
        <v>5.7149999999999999</v>
      </c>
      <c r="AY81">
        <v>0</v>
      </c>
      <c r="AZ81">
        <f t="shared" si="3"/>
        <v>36.861239999999995</v>
      </c>
      <c r="BA81">
        <f t="shared" si="4"/>
        <v>2978.2007570000001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1.65</v>
      </c>
      <c r="BT81">
        <v>0.33600000000000002</v>
      </c>
      <c r="BU81">
        <v>0</v>
      </c>
      <c r="BV81">
        <v>0</v>
      </c>
      <c r="BW81">
        <v>9.44</v>
      </c>
      <c r="BX81">
        <v>0</v>
      </c>
      <c r="BY81">
        <v>0.26</v>
      </c>
      <c r="BZ81">
        <v>0</v>
      </c>
      <c r="CA81">
        <v>0</v>
      </c>
      <c r="CB81">
        <v>1.73</v>
      </c>
      <c r="CC81">
        <v>0.93</v>
      </c>
      <c r="CD81">
        <v>0.42</v>
      </c>
      <c r="CE81">
        <v>0.91</v>
      </c>
      <c r="CF81">
        <v>0</v>
      </c>
      <c r="CG81">
        <v>3.77</v>
      </c>
      <c r="CH81">
        <v>0.18759999999999999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0.49764000000000003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36.861239999999995</v>
      </c>
    </row>
    <row r="82" spans="1:114">
      <c r="A82" t="s">
        <v>124</v>
      </c>
      <c r="B82">
        <v>0</v>
      </c>
      <c r="C82">
        <v>46.031999999999996</v>
      </c>
      <c r="D82">
        <v>0</v>
      </c>
      <c r="E82">
        <v>0</v>
      </c>
      <c r="F82">
        <v>0</v>
      </c>
      <c r="G82">
        <v>0</v>
      </c>
      <c r="H82">
        <v>0</v>
      </c>
      <c r="I82">
        <v>92.582999999999998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139.08000000000001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45.221499999999999</v>
      </c>
      <c r="X82">
        <v>98.34375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9.0221999999999998</v>
      </c>
      <c r="AE82">
        <v>51.209028000000004</v>
      </c>
      <c r="AF82">
        <v>27.431999999999999</v>
      </c>
      <c r="AG82">
        <v>44.924799999999998</v>
      </c>
      <c r="AH82">
        <v>17.585999999999999</v>
      </c>
      <c r="AI82">
        <v>0</v>
      </c>
      <c r="AJ82">
        <v>0</v>
      </c>
      <c r="AK82">
        <v>26.3</v>
      </c>
      <c r="AL82">
        <v>2.5564</v>
      </c>
      <c r="AM82">
        <v>0</v>
      </c>
      <c r="AN82">
        <v>0.74441999999999997</v>
      </c>
      <c r="AO82">
        <v>0</v>
      </c>
      <c r="AP82">
        <v>3.9710999999999999</v>
      </c>
      <c r="AQ82">
        <v>65.207999999999998</v>
      </c>
      <c r="AR82">
        <v>30.911999999999999</v>
      </c>
      <c r="AS82">
        <v>5.3807999999999998</v>
      </c>
      <c r="AT82">
        <v>14.9968</v>
      </c>
      <c r="AU82">
        <v>0</v>
      </c>
      <c r="AV82">
        <v>0</v>
      </c>
      <c r="AW82">
        <v>76.003200000000007</v>
      </c>
      <c r="AX82">
        <v>5.7149999999999999</v>
      </c>
      <c r="AY82">
        <v>0</v>
      </c>
      <c r="AZ82">
        <f t="shared" si="3"/>
        <v>36.477639999999994</v>
      </c>
      <c r="BA82">
        <f t="shared" si="4"/>
        <v>2982.4874570000002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1.65</v>
      </c>
      <c r="BT82">
        <v>0</v>
      </c>
      <c r="BU82">
        <v>0</v>
      </c>
      <c r="BV82">
        <v>0</v>
      </c>
      <c r="BW82">
        <v>9.44</v>
      </c>
      <c r="BX82">
        <v>0</v>
      </c>
      <c r="BY82">
        <v>0.26</v>
      </c>
      <c r="BZ82">
        <v>0</v>
      </c>
      <c r="CA82">
        <v>0</v>
      </c>
      <c r="CB82">
        <v>1.73</v>
      </c>
      <c r="CC82">
        <v>0.93</v>
      </c>
      <c r="CD82">
        <v>0.42</v>
      </c>
      <c r="CE82">
        <v>0.91</v>
      </c>
      <c r="CF82">
        <v>0</v>
      </c>
      <c r="CG82">
        <v>3.77</v>
      </c>
      <c r="CH82">
        <v>0.14000000000000001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0.49764000000000003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36.477639999999994</v>
      </c>
    </row>
    <row r="83" spans="1:114">
      <c r="A83" t="s">
        <v>125</v>
      </c>
      <c r="B83">
        <v>0</v>
      </c>
      <c r="C83">
        <v>46.031999999999996</v>
      </c>
      <c r="D83">
        <v>0</v>
      </c>
      <c r="E83">
        <v>0</v>
      </c>
      <c r="F83">
        <v>0</v>
      </c>
      <c r="G83">
        <v>0</v>
      </c>
      <c r="H83">
        <v>0</v>
      </c>
      <c r="I83">
        <v>93.725999999999999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139.08000000000001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45.221499999999999</v>
      </c>
      <c r="X83">
        <v>98.34375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9.0221999999999998</v>
      </c>
      <c r="AE83">
        <v>31.896000000000001</v>
      </c>
      <c r="AF83">
        <v>27.431999999999999</v>
      </c>
      <c r="AG83">
        <v>44.924799999999998</v>
      </c>
      <c r="AH83">
        <v>17.585999999999999</v>
      </c>
      <c r="AI83">
        <v>0</v>
      </c>
      <c r="AJ83">
        <v>0</v>
      </c>
      <c r="AK83">
        <v>26.3</v>
      </c>
      <c r="AL83">
        <v>2.5564</v>
      </c>
      <c r="AM83">
        <v>0</v>
      </c>
      <c r="AN83">
        <v>0.74441999999999997</v>
      </c>
      <c r="AO83">
        <v>0</v>
      </c>
      <c r="AP83">
        <v>3.9710999999999999</v>
      </c>
      <c r="AQ83">
        <v>65.207999999999998</v>
      </c>
      <c r="AR83">
        <v>30.911999999999999</v>
      </c>
      <c r="AS83">
        <v>5.1117600000000003</v>
      </c>
      <c r="AT83">
        <v>14.9968</v>
      </c>
      <c r="AU83">
        <v>0</v>
      </c>
      <c r="AV83">
        <v>0</v>
      </c>
      <c r="AW83">
        <v>76.003200000000007</v>
      </c>
      <c r="AX83">
        <v>5.7149999999999999</v>
      </c>
      <c r="AY83">
        <v>0</v>
      </c>
      <c r="AZ83">
        <f t="shared" si="3"/>
        <v>36.477639999999994</v>
      </c>
      <c r="BA83">
        <f t="shared" si="4"/>
        <v>2964.048389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1.65</v>
      </c>
      <c r="BT83">
        <v>0</v>
      </c>
      <c r="BU83">
        <v>0</v>
      </c>
      <c r="BV83">
        <v>0</v>
      </c>
      <c r="BW83">
        <v>9.44</v>
      </c>
      <c r="BX83">
        <v>0</v>
      </c>
      <c r="BY83">
        <v>0.26</v>
      </c>
      <c r="BZ83">
        <v>0</v>
      </c>
      <c r="CA83">
        <v>0</v>
      </c>
      <c r="CB83">
        <v>1.73</v>
      </c>
      <c r="CC83">
        <v>0.93</v>
      </c>
      <c r="CD83">
        <v>0.42</v>
      </c>
      <c r="CE83">
        <v>0.91</v>
      </c>
      <c r="CF83">
        <v>0</v>
      </c>
      <c r="CG83">
        <v>3.77</v>
      </c>
      <c r="CH83">
        <v>0.14000000000000001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0.49764000000000003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36.477639999999994</v>
      </c>
    </row>
    <row r="84" spans="1:114">
      <c r="A84" t="s">
        <v>126</v>
      </c>
      <c r="B84">
        <v>0</v>
      </c>
      <c r="C84">
        <v>46.031999999999996</v>
      </c>
      <c r="D84">
        <v>0</v>
      </c>
      <c r="E84">
        <v>0</v>
      </c>
      <c r="F84">
        <v>0</v>
      </c>
      <c r="G84">
        <v>0</v>
      </c>
      <c r="H84">
        <v>0</v>
      </c>
      <c r="I84">
        <v>93.725999999999999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139.08000000000001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9.0221999999999998</v>
      </c>
      <c r="AE84">
        <v>15.948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2.5564</v>
      </c>
      <c r="AM84">
        <v>0</v>
      </c>
      <c r="AN84">
        <v>0.74441999999999997</v>
      </c>
      <c r="AO84">
        <v>0</v>
      </c>
      <c r="AP84">
        <v>3.9710999999999999</v>
      </c>
      <c r="AQ84">
        <v>48.905999999999999</v>
      </c>
      <c r="AR84">
        <v>30.911999999999999</v>
      </c>
      <c r="AS84">
        <v>5.1117600000000003</v>
      </c>
      <c r="AT84">
        <v>14.9968</v>
      </c>
      <c r="AU84">
        <v>0</v>
      </c>
      <c r="AV84">
        <v>0</v>
      </c>
      <c r="AW84">
        <v>76.003200000000007</v>
      </c>
      <c r="AX84">
        <v>5.7149999999999999</v>
      </c>
      <c r="AY84">
        <v>0</v>
      </c>
      <c r="AZ84">
        <f t="shared" si="3"/>
        <v>36.337639999999993</v>
      </c>
      <c r="BA84">
        <f t="shared" si="4"/>
        <v>2914.0723889999999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9.44</v>
      </c>
      <c r="BX84">
        <v>0</v>
      </c>
      <c r="BY84">
        <v>0.26</v>
      </c>
      <c r="BZ84">
        <v>0</v>
      </c>
      <c r="CA84">
        <v>0</v>
      </c>
      <c r="CB84">
        <v>1.73</v>
      </c>
      <c r="CC84">
        <v>0.93</v>
      </c>
      <c r="CD84">
        <v>0.42</v>
      </c>
      <c r="CE84">
        <v>0.91</v>
      </c>
      <c r="CF84">
        <v>0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0.49764000000000003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36.337639999999993</v>
      </c>
    </row>
    <row r="85" spans="1:114">
      <c r="A85" t="s">
        <v>127</v>
      </c>
      <c r="B85">
        <v>0</v>
      </c>
      <c r="C85">
        <v>46.031999999999996</v>
      </c>
      <c r="D85">
        <v>0</v>
      </c>
      <c r="E85">
        <v>0</v>
      </c>
      <c r="F85">
        <v>0</v>
      </c>
      <c r="G85">
        <v>0</v>
      </c>
      <c r="H85">
        <v>0</v>
      </c>
      <c r="I85">
        <v>93.725999999999999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139.08000000000001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2.5564</v>
      </c>
      <c r="AM85">
        <v>0</v>
      </c>
      <c r="AN85">
        <v>0.74441999999999997</v>
      </c>
      <c r="AO85">
        <v>0</v>
      </c>
      <c r="AP85">
        <v>3.9710999999999999</v>
      </c>
      <c r="AQ85">
        <v>32.603999999999999</v>
      </c>
      <c r="AR85">
        <v>6.6239999999999997</v>
      </c>
      <c r="AS85">
        <v>5.1117600000000003</v>
      </c>
      <c r="AT85">
        <v>14.9968</v>
      </c>
      <c r="AU85">
        <v>0</v>
      </c>
      <c r="AV85">
        <v>0</v>
      </c>
      <c r="AW85">
        <v>76.003200000000007</v>
      </c>
      <c r="AX85">
        <v>5.7149999999999999</v>
      </c>
      <c r="AY85">
        <v>0</v>
      </c>
      <c r="AZ85">
        <f t="shared" si="3"/>
        <v>36.227639999999994</v>
      </c>
      <c r="BA85">
        <f t="shared" si="4"/>
        <v>2848.4021889999999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9.44</v>
      </c>
      <c r="BX85">
        <v>0</v>
      </c>
      <c r="BY85">
        <v>0.26</v>
      </c>
      <c r="BZ85">
        <v>0</v>
      </c>
      <c r="CA85">
        <v>0</v>
      </c>
      <c r="CB85">
        <v>1.73</v>
      </c>
      <c r="CC85">
        <v>0.82</v>
      </c>
      <c r="CD85">
        <v>0.42</v>
      </c>
      <c r="CE85">
        <v>0.91</v>
      </c>
      <c r="CF85">
        <v>0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0.49764000000000003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36.227639999999994</v>
      </c>
    </row>
    <row r="86" spans="1:114">
      <c r="A86" t="s">
        <v>128</v>
      </c>
      <c r="B86">
        <v>0</v>
      </c>
      <c r="C86">
        <v>46.031999999999996</v>
      </c>
      <c r="D86">
        <v>0</v>
      </c>
      <c r="E86">
        <v>0</v>
      </c>
      <c r="F86">
        <v>0</v>
      </c>
      <c r="G86">
        <v>0</v>
      </c>
      <c r="H86">
        <v>0</v>
      </c>
      <c r="I86">
        <v>93.725999999999999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139.08000000000001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2.5564</v>
      </c>
      <c r="AM86">
        <v>0</v>
      </c>
      <c r="AN86">
        <v>0.74441999999999997</v>
      </c>
      <c r="AO86">
        <v>0</v>
      </c>
      <c r="AP86">
        <v>3.9710999999999999</v>
      </c>
      <c r="AQ86">
        <v>32.603999999999999</v>
      </c>
      <c r="AR86">
        <v>6.6239999999999997</v>
      </c>
      <c r="AS86">
        <v>5.1117600000000003</v>
      </c>
      <c r="AT86">
        <v>14.9968</v>
      </c>
      <c r="AU86">
        <v>0</v>
      </c>
      <c r="AV86">
        <v>0</v>
      </c>
      <c r="AW86">
        <v>76.003200000000007</v>
      </c>
      <c r="AX86">
        <v>5.7149999999999999</v>
      </c>
      <c r="AY86">
        <v>0</v>
      </c>
      <c r="AZ86">
        <f t="shared" si="3"/>
        <v>36.227639999999994</v>
      </c>
      <c r="BA86">
        <f t="shared" si="4"/>
        <v>2839.2581890000001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9.44</v>
      </c>
      <c r="BX86">
        <v>0</v>
      </c>
      <c r="BY86">
        <v>0.26</v>
      </c>
      <c r="BZ86">
        <v>0</v>
      </c>
      <c r="CA86">
        <v>0</v>
      </c>
      <c r="CB86">
        <v>1.73</v>
      </c>
      <c r="CC86">
        <v>0.82</v>
      </c>
      <c r="CD86">
        <v>0.42</v>
      </c>
      <c r="CE86">
        <v>0.91</v>
      </c>
      <c r="CF86">
        <v>0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0.49764000000000003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36.227639999999994</v>
      </c>
    </row>
    <row r="87" spans="1:114">
      <c r="A87" t="s">
        <v>129</v>
      </c>
      <c r="B87">
        <v>0</v>
      </c>
      <c r="C87">
        <v>46.031999999999996</v>
      </c>
      <c r="D87">
        <v>0</v>
      </c>
      <c r="E87">
        <v>0</v>
      </c>
      <c r="F87">
        <v>0</v>
      </c>
      <c r="G87">
        <v>0</v>
      </c>
      <c r="H87">
        <v>0</v>
      </c>
      <c r="I87">
        <v>93.725999999999999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139.08000000000001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2.5564</v>
      </c>
      <c r="AM87">
        <v>0</v>
      </c>
      <c r="AN87">
        <v>0.74441999999999997</v>
      </c>
      <c r="AO87">
        <v>0.1176</v>
      </c>
      <c r="AP87">
        <v>3.9710999999999999</v>
      </c>
      <c r="AQ87">
        <v>32.603999999999999</v>
      </c>
      <c r="AR87">
        <v>6.6239999999999997</v>
      </c>
      <c r="AS87">
        <v>5.1117600000000003</v>
      </c>
      <c r="AT87">
        <v>14.9968</v>
      </c>
      <c r="AU87">
        <v>0</v>
      </c>
      <c r="AV87">
        <v>0</v>
      </c>
      <c r="AW87">
        <v>76.003200000000007</v>
      </c>
      <c r="AX87">
        <v>5.7149999999999999</v>
      </c>
      <c r="AY87">
        <v>0</v>
      </c>
      <c r="AZ87">
        <f t="shared" si="3"/>
        <v>36.227639999999994</v>
      </c>
      <c r="BA87">
        <f t="shared" si="4"/>
        <v>2839.3757890000002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9.44</v>
      </c>
      <c r="BX87">
        <v>0</v>
      </c>
      <c r="BY87">
        <v>0.26</v>
      </c>
      <c r="BZ87">
        <v>0</v>
      </c>
      <c r="CA87">
        <v>0</v>
      </c>
      <c r="CB87">
        <v>1.73</v>
      </c>
      <c r="CC87">
        <v>0.82</v>
      </c>
      <c r="CD87">
        <v>0.42</v>
      </c>
      <c r="CE87">
        <v>0.91</v>
      </c>
      <c r="CF87">
        <v>0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0.49764000000000003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36.227639999999994</v>
      </c>
    </row>
    <row r="88" spans="1:114">
      <c r="A88" t="s">
        <v>130</v>
      </c>
      <c r="B88">
        <v>0</v>
      </c>
      <c r="C88">
        <v>46.031999999999996</v>
      </c>
      <c r="D88">
        <v>0</v>
      </c>
      <c r="E88">
        <v>0</v>
      </c>
      <c r="F88">
        <v>0</v>
      </c>
      <c r="G88">
        <v>0</v>
      </c>
      <c r="H88">
        <v>0</v>
      </c>
      <c r="I88">
        <v>93.725999999999999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139.08000000000001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2.5564</v>
      </c>
      <c r="AM88">
        <v>0</v>
      </c>
      <c r="AN88">
        <v>0.74441999999999997</v>
      </c>
      <c r="AO88">
        <v>0.32340000000000002</v>
      </c>
      <c r="AP88">
        <v>3.9710999999999999</v>
      </c>
      <c r="AQ88">
        <v>16.302</v>
      </c>
      <c r="AR88">
        <v>6.6239999999999997</v>
      </c>
      <c r="AS88">
        <v>5.1117600000000003</v>
      </c>
      <c r="AT88">
        <v>14.9968</v>
      </c>
      <c r="AU88">
        <v>0</v>
      </c>
      <c r="AV88">
        <v>0</v>
      </c>
      <c r="AW88">
        <v>76.003200000000007</v>
      </c>
      <c r="AX88">
        <v>5.7149999999999999</v>
      </c>
      <c r="AY88">
        <v>0</v>
      </c>
      <c r="AZ88">
        <f t="shared" si="3"/>
        <v>36.227639999999994</v>
      </c>
      <c r="BA88">
        <f t="shared" si="4"/>
        <v>2823.2795890000007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9.44</v>
      </c>
      <c r="BX88">
        <v>0</v>
      </c>
      <c r="BY88">
        <v>0.26</v>
      </c>
      <c r="BZ88">
        <v>0</v>
      </c>
      <c r="CA88">
        <v>0</v>
      </c>
      <c r="CB88">
        <v>1.73</v>
      </c>
      <c r="CC88">
        <v>0.82</v>
      </c>
      <c r="CD88">
        <v>0.42</v>
      </c>
      <c r="CE88">
        <v>0.91</v>
      </c>
      <c r="CF88">
        <v>0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0.49764000000000003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36.227639999999994</v>
      </c>
    </row>
    <row r="89" spans="1:114">
      <c r="A89" t="s">
        <v>131</v>
      </c>
      <c r="B89">
        <v>0</v>
      </c>
      <c r="C89">
        <v>46.251199999999997</v>
      </c>
      <c r="D89">
        <v>0</v>
      </c>
      <c r="E89">
        <v>0</v>
      </c>
      <c r="F89">
        <v>0</v>
      </c>
      <c r="G89">
        <v>0</v>
      </c>
      <c r="H89">
        <v>0</v>
      </c>
      <c r="I89">
        <v>93.725999999999999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139.08000000000001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45.828499999999998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2.5564</v>
      </c>
      <c r="AM89">
        <v>0</v>
      </c>
      <c r="AN89">
        <v>0.74441999999999997</v>
      </c>
      <c r="AO89">
        <v>0</v>
      </c>
      <c r="AP89">
        <v>3.9710999999999999</v>
      </c>
      <c r="AQ89">
        <v>16.302</v>
      </c>
      <c r="AR89">
        <v>4.4160000000000004</v>
      </c>
      <c r="AS89">
        <v>5.3807999999999998</v>
      </c>
      <c r="AT89">
        <v>14.9968</v>
      </c>
      <c r="AU89">
        <v>0</v>
      </c>
      <c r="AV89">
        <v>0</v>
      </c>
      <c r="AW89">
        <v>76.003200000000007</v>
      </c>
      <c r="AX89">
        <v>5.7149999999999999</v>
      </c>
      <c r="AY89">
        <v>0</v>
      </c>
      <c r="AZ89">
        <f t="shared" si="3"/>
        <v>36.13763999999999</v>
      </c>
      <c r="BA89">
        <f t="shared" si="4"/>
        <v>2821.7534290000008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9.44</v>
      </c>
      <c r="BX89">
        <v>0</v>
      </c>
      <c r="BY89">
        <v>0.26</v>
      </c>
      <c r="BZ89">
        <v>0</v>
      </c>
      <c r="CA89">
        <v>0</v>
      </c>
      <c r="CB89">
        <v>1.64</v>
      </c>
      <c r="CC89">
        <v>0.82</v>
      </c>
      <c r="CD89">
        <v>0.42</v>
      </c>
      <c r="CE89">
        <v>0.91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0.49764000000000003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36.13763999999999</v>
      </c>
    </row>
    <row r="90" spans="1:114">
      <c r="A90" t="s">
        <v>132</v>
      </c>
      <c r="B90">
        <v>0</v>
      </c>
      <c r="C90">
        <v>46.251199999999997</v>
      </c>
      <c r="D90">
        <v>0</v>
      </c>
      <c r="E90">
        <v>0</v>
      </c>
      <c r="F90">
        <v>0</v>
      </c>
      <c r="G90">
        <v>0</v>
      </c>
      <c r="H90">
        <v>0</v>
      </c>
      <c r="I90">
        <v>93.725999999999999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139.08000000000001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45.828499999999998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2.5564</v>
      </c>
      <c r="AM90">
        <v>0</v>
      </c>
      <c r="AN90">
        <v>0.74441999999999997</v>
      </c>
      <c r="AO90">
        <v>0</v>
      </c>
      <c r="AP90">
        <v>3.9710999999999999</v>
      </c>
      <c r="AQ90">
        <v>16.302</v>
      </c>
      <c r="AR90">
        <v>4.4160000000000004</v>
      </c>
      <c r="AS90">
        <v>5.3807999999999998</v>
      </c>
      <c r="AT90">
        <v>14.9968</v>
      </c>
      <c r="AU90">
        <v>0</v>
      </c>
      <c r="AV90">
        <v>0</v>
      </c>
      <c r="AW90">
        <v>76.003200000000007</v>
      </c>
      <c r="AX90">
        <v>5.7149999999999999</v>
      </c>
      <c r="AY90">
        <v>0</v>
      </c>
      <c r="AZ90">
        <f t="shared" si="3"/>
        <v>36.13763999999999</v>
      </c>
      <c r="BA90">
        <f t="shared" si="4"/>
        <v>2821.7534290000008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9.44</v>
      </c>
      <c r="BX90">
        <v>0</v>
      </c>
      <c r="BY90">
        <v>0.26</v>
      </c>
      <c r="BZ90">
        <v>0</v>
      </c>
      <c r="CA90">
        <v>0</v>
      </c>
      <c r="CB90">
        <v>1.64</v>
      </c>
      <c r="CC90">
        <v>0.82</v>
      </c>
      <c r="CD90">
        <v>0.42</v>
      </c>
      <c r="CE90">
        <v>0.91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0.49764000000000003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36.13763999999999</v>
      </c>
    </row>
    <row r="91" spans="1:114">
      <c r="A91" t="s">
        <v>133</v>
      </c>
      <c r="B91">
        <v>0</v>
      </c>
      <c r="C91">
        <v>46.251199999999997</v>
      </c>
      <c r="D91">
        <v>0</v>
      </c>
      <c r="E91">
        <v>0</v>
      </c>
      <c r="F91">
        <v>0</v>
      </c>
      <c r="G91">
        <v>0</v>
      </c>
      <c r="H91">
        <v>0</v>
      </c>
      <c r="I91">
        <v>93.725999999999999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139.08000000000001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45.828499999999998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52.6</v>
      </c>
      <c r="AL91">
        <v>2.5564</v>
      </c>
      <c r="AM91">
        <v>0</v>
      </c>
      <c r="AN91">
        <v>0.74441999999999997</v>
      </c>
      <c r="AO91">
        <v>0</v>
      </c>
      <c r="AP91">
        <v>3.9710999999999999</v>
      </c>
      <c r="AQ91">
        <v>16.302</v>
      </c>
      <c r="AR91">
        <v>3.3119999999999998</v>
      </c>
      <c r="AS91">
        <v>5.3807999999999998</v>
      </c>
      <c r="AT91">
        <v>14.9968</v>
      </c>
      <c r="AU91">
        <v>0</v>
      </c>
      <c r="AV91">
        <v>0</v>
      </c>
      <c r="AW91">
        <v>76.003200000000007</v>
      </c>
      <c r="AX91">
        <v>5.7149999999999999</v>
      </c>
      <c r="AY91">
        <v>0</v>
      </c>
      <c r="AZ91">
        <f t="shared" si="3"/>
        <v>36.047639999999987</v>
      </c>
      <c r="BA91">
        <f t="shared" si="4"/>
        <v>2846.8594290000001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9.44</v>
      </c>
      <c r="BX91">
        <v>0</v>
      </c>
      <c r="BY91">
        <v>0.26</v>
      </c>
      <c r="BZ91">
        <v>0</v>
      </c>
      <c r="CA91">
        <v>0</v>
      </c>
      <c r="CB91">
        <v>1.64</v>
      </c>
      <c r="CC91">
        <v>0.86</v>
      </c>
      <c r="CD91">
        <v>0.43</v>
      </c>
      <c r="CE91">
        <v>0.77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0.49764000000000003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36.047639999999987</v>
      </c>
    </row>
    <row r="92" spans="1:114">
      <c r="A92" t="s">
        <v>134</v>
      </c>
      <c r="B92">
        <v>0</v>
      </c>
      <c r="C92">
        <v>46.251199999999997</v>
      </c>
      <c r="D92">
        <v>0</v>
      </c>
      <c r="E92">
        <v>0</v>
      </c>
      <c r="F92">
        <v>0</v>
      </c>
      <c r="G92">
        <v>0</v>
      </c>
      <c r="H92">
        <v>0</v>
      </c>
      <c r="I92">
        <v>93.725999999999999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139.08000000000001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45.828499999999998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52.6</v>
      </c>
      <c r="AL92">
        <v>2.5564</v>
      </c>
      <c r="AM92">
        <v>0</v>
      </c>
      <c r="AN92">
        <v>0.74441999999999997</v>
      </c>
      <c r="AO92">
        <v>0</v>
      </c>
      <c r="AP92">
        <v>3.9710999999999999</v>
      </c>
      <c r="AQ92">
        <v>16.302</v>
      </c>
      <c r="AR92">
        <v>3.3119999999999998</v>
      </c>
      <c r="AS92">
        <v>5.3807999999999998</v>
      </c>
      <c r="AT92">
        <v>14.9968</v>
      </c>
      <c r="AU92">
        <v>0</v>
      </c>
      <c r="AV92">
        <v>0</v>
      </c>
      <c r="AW92">
        <v>76.003200000000007</v>
      </c>
      <c r="AX92">
        <v>5.7149999999999999</v>
      </c>
      <c r="AY92">
        <v>0</v>
      </c>
      <c r="AZ92">
        <f t="shared" si="3"/>
        <v>36.187639999999988</v>
      </c>
      <c r="BA92">
        <f t="shared" si="4"/>
        <v>2846.9994290000004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9.44</v>
      </c>
      <c r="BX92">
        <v>0</v>
      </c>
      <c r="BY92">
        <v>0.26</v>
      </c>
      <c r="BZ92">
        <v>0</v>
      </c>
      <c r="CA92">
        <v>0</v>
      </c>
      <c r="CB92">
        <v>1.64</v>
      </c>
      <c r="CC92">
        <v>0.86</v>
      </c>
      <c r="CD92">
        <v>0.43</v>
      </c>
      <c r="CE92">
        <v>0.91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0.49764000000000003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36.187639999999988</v>
      </c>
    </row>
    <row r="93" spans="1:114">
      <c r="A93" t="s">
        <v>135</v>
      </c>
      <c r="B93">
        <v>0</v>
      </c>
      <c r="C93">
        <v>46.251199999999997</v>
      </c>
      <c r="D93">
        <v>0</v>
      </c>
      <c r="E93">
        <v>0</v>
      </c>
      <c r="F93">
        <v>0</v>
      </c>
      <c r="G93">
        <v>0</v>
      </c>
      <c r="H93">
        <v>0</v>
      </c>
      <c r="I93">
        <v>93.725999999999999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139.08000000000001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45.828499999999998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48.655000000000001</v>
      </c>
      <c r="AL93">
        <v>2.5564</v>
      </c>
      <c r="AM93">
        <v>0</v>
      </c>
      <c r="AN93">
        <v>0.74441999999999997</v>
      </c>
      <c r="AO93">
        <v>0</v>
      </c>
      <c r="AP93">
        <v>3.9710999999999999</v>
      </c>
      <c r="AQ93">
        <v>0</v>
      </c>
      <c r="AR93">
        <v>3.3119999999999998</v>
      </c>
      <c r="AS93">
        <v>4.7081999999999997</v>
      </c>
      <c r="AT93">
        <v>14.9968</v>
      </c>
      <c r="AU93">
        <v>0</v>
      </c>
      <c r="AV93">
        <v>0</v>
      </c>
      <c r="AW93">
        <v>76.003200000000007</v>
      </c>
      <c r="AX93">
        <v>5.7149999999999999</v>
      </c>
      <c r="AY93">
        <v>0</v>
      </c>
      <c r="AZ93">
        <f t="shared" si="3"/>
        <v>36.157639999999986</v>
      </c>
      <c r="BA93">
        <f t="shared" si="4"/>
        <v>2826.0498290000005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9.44</v>
      </c>
      <c r="BX93">
        <v>0</v>
      </c>
      <c r="BY93">
        <v>0.26</v>
      </c>
      <c r="BZ93">
        <v>0</v>
      </c>
      <c r="CA93">
        <v>0</v>
      </c>
      <c r="CB93">
        <v>1.73</v>
      </c>
      <c r="CC93">
        <v>0.86</v>
      </c>
      <c r="CD93">
        <v>0.43</v>
      </c>
      <c r="CE93">
        <v>0.79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0.49764000000000003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36.157639999999986</v>
      </c>
    </row>
    <row r="94" spans="1:114">
      <c r="A94" t="s">
        <v>136</v>
      </c>
      <c r="B94">
        <v>0</v>
      </c>
      <c r="C94">
        <v>46.251199999999997</v>
      </c>
      <c r="D94">
        <v>0</v>
      </c>
      <c r="E94">
        <v>0</v>
      </c>
      <c r="F94">
        <v>0</v>
      </c>
      <c r="G94">
        <v>0</v>
      </c>
      <c r="H94">
        <v>0</v>
      </c>
      <c r="I94">
        <v>93.725999999999999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139.08000000000001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45.828499999999998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52.6</v>
      </c>
      <c r="AL94">
        <v>12.782</v>
      </c>
      <c r="AM94">
        <v>0</v>
      </c>
      <c r="AN94">
        <v>0.74441999999999997</v>
      </c>
      <c r="AO94">
        <v>0</v>
      </c>
      <c r="AP94">
        <v>3.9710999999999999</v>
      </c>
      <c r="AQ94">
        <v>0</v>
      </c>
      <c r="AR94">
        <v>3.3119999999999998</v>
      </c>
      <c r="AS94">
        <v>4.7081999999999997</v>
      </c>
      <c r="AT94">
        <v>14.9968</v>
      </c>
      <c r="AU94">
        <v>0</v>
      </c>
      <c r="AV94">
        <v>0</v>
      </c>
      <c r="AW94">
        <v>76.003200000000007</v>
      </c>
      <c r="AX94">
        <v>5.7149999999999999</v>
      </c>
      <c r="AY94">
        <v>0</v>
      </c>
      <c r="AZ94">
        <f t="shared" si="3"/>
        <v>36.117639999999994</v>
      </c>
      <c r="BA94">
        <f t="shared" si="4"/>
        <v>2840.1804290000005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9.44</v>
      </c>
      <c r="BX94">
        <v>0</v>
      </c>
      <c r="BY94">
        <v>0.26</v>
      </c>
      <c r="BZ94">
        <v>0</v>
      </c>
      <c r="CA94">
        <v>0</v>
      </c>
      <c r="CB94">
        <v>1.73</v>
      </c>
      <c r="CC94">
        <v>0.83</v>
      </c>
      <c r="CD94">
        <v>0.42</v>
      </c>
      <c r="CE94">
        <v>0.79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0.49764000000000003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36.117639999999994</v>
      </c>
    </row>
    <row r="95" spans="1:114">
      <c r="A95" t="s">
        <v>137</v>
      </c>
      <c r="B95">
        <v>0</v>
      </c>
      <c r="C95">
        <v>46.251199999999997</v>
      </c>
      <c r="D95">
        <v>0</v>
      </c>
      <c r="E95">
        <v>0</v>
      </c>
      <c r="F95">
        <v>0</v>
      </c>
      <c r="G95">
        <v>0</v>
      </c>
      <c r="H95">
        <v>0</v>
      </c>
      <c r="I95">
        <v>93.725999999999999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139.08000000000001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52.6</v>
      </c>
      <c r="AL95">
        <v>40.088999999999999</v>
      </c>
      <c r="AM95">
        <v>0</v>
      </c>
      <c r="AN95">
        <v>0.74441999999999997</v>
      </c>
      <c r="AO95">
        <v>0</v>
      </c>
      <c r="AP95">
        <v>3.3306</v>
      </c>
      <c r="AQ95">
        <v>0</v>
      </c>
      <c r="AR95">
        <v>3.3119999999999998</v>
      </c>
      <c r="AS95">
        <v>4.7081999999999997</v>
      </c>
      <c r="AT95">
        <v>14.9968</v>
      </c>
      <c r="AU95">
        <v>0</v>
      </c>
      <c r="AV95">
        <v>0</v>
      </c>
      <c r="AW95">
        <v>76.003200000000007</v>
      </c>
      <c r="AX95">
        <v>5.7149999999999999</v>
      </c>
      <c r="AY95">
        <v>0</v>
      </c>
      <c r="AZ95">
        <f t="shared" si="3"/>
        <v>36.117639999999994</v>
      </c>
      <c r="BA95">
        <f t="shared" si="4"/>
        <v>2858.2735089999996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9.44</v>
      </c>
      <c r="BX95">
        <v>0</v>
      </c>
      <c r="BY95">
        <v>0.26</v>
      </c>
      <c r="BZ95">
        <v>0</v>
      </c>
      <c r="CA95">
        <v>0</v>
      </c>
      <c r="CB95">
        <v>1.73</v>
      </c>
      <c r="CC95">
        <v>0.83</v>
      </c>
      <c r="CD95">
        <v>0.42</v>
      </c>
      <c r="CE95">
        <v>0.79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0.49764000000000003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36.117639999999994</v>
      </c>
    </row>
    <row r="96" spans="1:114">
      <c r="A96" t="s">
        <v>138</v>
      </c>
      <c r="B96">
        <v>0</v>
      </c>
      <c r="C96">
        <v>46.251199999999997</v>
      </c>
      <c r="D96">
        <v>0</v>
      </c>
      <c r="E96">
        <v>0</v>
      </c>
      <c r="F96">
        <v>0</v>
      </c>
      <c r="G96">
        <v>0</v>
      </c>
      <c r="H96">
        <v>0</v>
      </c>
      <c r="I96">
        <v>93.725999999999999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139.08000000000001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52.6</v>
      </c>
      <c r="AL96">
        <v>40.088999999999999</v>
      </c>
      <c r="AM96">
        <v>0</v>
      </c>
      <c r="AN96">
        <v>0.74441999999999997</v>
      </c>
      <c r="AO96">
        <v>0</v>
      </c>
      <c r="AP96">
        <v>3.3306</v>
      </c>
      <c r="AQ96">
        <v>0</v>
      </c>
      <c r="AR96">
        <v>3.3119999999999998</v>
      </c>
      <c r="AS96">
        <v>4.7081999999999997</v>
      </c>
      <c r="AT96">
        <v>14.9968</v>
      </c>
      <c r="AU96">
        <v>0</v>
      </c>
      <c r="AV96">
        <v>0</v>
      </c>
      <c r="AW96">
        <v>76.003200000000007</v>
      </c>
      <c r="AX96">
        <v>5.7149999999999999</v>
      </c>
      <c r="AY96">
        <v>0</v>
      </c>
      <c r="AZ96">
        <f t="shared" si="3"/>
        <v>36.117639999999994</v>
      </c>
      <c r="BA96">
        <f t="shared" si="4"/>
        <v>2858.2735089999996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9.44</v>
      </c>
      <c r="BX96">
        <v>0</v>
      </c>
      <c r="BY96">
        <v>0.26</v>
      </c>
      <c r="BZ96">
        <v>0</v>
      </c>
      <c r="CA96">
        <v>0</v>
      </c>
      <c r="CB96">
        <v>1.73</v>
      </c>
      <c r="CC96">
        <v>0.83</v>
      </c>
      <c r="CD96">
        <v>0.42</v>
      </c>
      <c r="CE96">
        <v>0.79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0.49764000000000003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36.117639999999994</v>
      </c>
    </row>
    <row r="97" spans="1:114">
      <c r="A97" t="s">
        <v>139</v>
      </c>
      <c r="B97">
        <v>0</v>
      </c>
      <c r="C97">
        <v>46.251199999999997</v>
      </c>
      <c r="D97">
        <v>0</v>
      </c>
      <c r="E97">
        <v>0</v>
      </c>
      <c r="F97">
        <v>0</v>
      </c>
      <c r="G97">
        <v>0</v>
      </c>
      <c r="H97">
        <v>0</v>
      </c>
      <c r="I97">
        <v>93.725999999999999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139.08000000000001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52.6</v>
      </c>
      <c r="AL97">
        <v>40.088999999999999</v>
      </c>
      <c r="AM97">
        <v>0</v>
      </c>
      <c r="AN97">
        <v>0.74441999999999997</v>
      </c>
      <c r="AO97">
        <v>0</v>
      </c>
      <c r="AP97">
        <v>3.3306</v>
      </c>
      <c r="AQ97">
        <v>0</v>
      </c>
      <c r="AR97">
        <v>3.3119999999999998</v>
      </c>
      <c r="AS97">
        <v>4.7081999999999997</v>
      </c>
      <c r="AT97">
        <v>14.9968</v>
      </c>
      <c r="AU97">
        <v>0</v>
      </c>
      <c r="AV97">
        <v>0</v>
      </c>
      <c r="AW97">
        <v>76.003200000000007</v>
      </c>
      <c r="AX97">
        <v>5.7149999999999999</v>
      </c>
      <c r="AY97">
        <v>0</v>
      </c>
      <c r="AZ97">
        <f t="shared" si="3"/>
        <v>36.117639999999994</v>
      </c>
      <c r="BA97">
        <f t="shared" si="4"/>
        <v>2858.2735089999996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9.44</v>
      </c>
      <c r="BX97">
        <v>0</v>
      </c>
      <c r="BY97">
        <v>0.26</v>
      </c>
      <c r="BZ97">
        <v>0</v>
      </c>
      <c r="CA97">
        <v>0</v>
      </c>
      <c r="CB97">
        <v>1.73</v>
      </c>
      <c r="CC97">
        <v>0.83</v>
      </c>
      <c r="CD97">
        <v>0.42</v>
      </c>
      <c r="CE97">
        <v>0.79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0.49764000000000003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36.117639999999994</v>
      </c>
    </row>
    <row r="98" spans="1:114">
      <c r="A98" t="s">
        <v>140</v>
      </c>
      <c r="B98">
        <v>0</v>
      </c>
      <c r="C98">
        <v>46.251199999999997</v>
      </c>
      <c r="D98">
        <v>0</v>
      </c>
      <c r="E98">
        <v>0</v>
      </c>
      <c r="F98">
        <v>0</v>
      </c>
      <c r="G98">
        <v>0</v>
      </c>
      <c r="H98">
        <v>0</v>
      </c>
      <c r="I98">
        <v>93.725999999999999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139.08000000000001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52.6</v>
      </c>
      <c r="AL98">
        <v>40.088999999999999</v>
      </c>
      <c r="AM98">
        <v>0</v>
      </c>
      <c r="AN98">
        <v>0.74441999999999997</v>
      </c>
      <c r="AO98">
        <v>0</v>
      </c>
      <c r="AP98">
        <v>3.3306</v>
      </c>
      <c r="AQ98">
        <v>0</v>
      </c>
      <c r="AR98">
        <v>3.3119999999999998</v>
      </c>
      <c r="AS98">
        <v>8.0711999999999993</v>
      </c>
      <c r="AT98">
        <v>14.9968</v>
      </c>
      <c r="AU98">
        <v>0</v>
      </c>
      <c r="AV98">
        <v>0</v>
      </c>
      <c r="AW98">
        <v>76.003200000000007</v>
      </c>
      <c r="AX98">
        <v>5.7149999999999999</v>
      </c>
      <c r="AY98">
        <v>0</v>
      </c>
      <c r="AZ98">
        <f t="shared" si="3"/>
        <v>36.117639999999994</v>
      </c>
      <c r="BA98">
        <f t="shared" si="4"/>
        <v>2861.6365089999995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9.44</v>
      </c>
      <c r="BX98">
        <v>0</v>
      </c>
      <c r="BY98">
        <v>0.26</v>
      </c>
      <c r="BZ98">
        <v>0</v>
      </c>
      <c r="CA98">
        <v>0</v>
      </c>
      <c r="CB98">
        <v>1.73</v>
      </c>
      <c r="CC98">
        <v>0.83</v>
      </c>
      <c r="CD98">
        <v>0.42</v>
      </c>
      <c r="CE98">
        <v>0.79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0.49764000000000003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36.117639999999994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0.92940800000000168</v>
      </c>
      <c r="D99">
        <f t="shared" si="6"/>
        <v>5.2608000000000002E-2</v>
      </c>
      <c r="E99">
        <f t="shared" si="6"/>
        <v>0</v>
      </c>
      <c r="F99">
        <f t="shared" si="6"/>
        <v>3.9585000000000002E-2</v>
      </c>
      <c r="G99">
        <f t="shared" si="6"/>
        <v>0.24881999999999976</v>
      </c>
      <c r="H99">
        <f t="shared" si="6"/>
        <v>0</v>
      </c>
      <c r="I99">
        <f t="shared" si="6"/>
        <v>2.091118499999999</v>
      </c>
      <c r="J99">
        <f t="shared" si="6"/>
        <v>4.6863000000000023E-2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3.3379199999999987</v>
      </c>
      <c r="Q99">
        <f t="shared" si="6"/>
        <v>0.52355688000000078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7.8856312499999861</v>
      </c>
      <c r="V99">
        <f t="shared" si="6"/>
        <v>0.49756439999999885</v>
      </c>
      <c r="W99">
        <f t="shared" si="6"/>
        <v>1.1028461600000008</v>
      </c>
      <c r="X99">
        <f t="shared" si="6"/>
        <v>2.3602500000000002</v>
      </c>
      <c r="Y99">
        <f t="shared" si="6"/>
        <v>0</v>
      </c>
      <c r="Z99">
        <f t="shared" si="6"/>
        <v>5.5358049999999985E-2</v>
      </c>
      <c r="AA99">
        <f t="shared" si="6"/>
        <v>0.13112341</v>
      </c>
      <c r="AB99">
        <f t="shared" si="6"/>
        <v>0.12870229999999996</v>
      </c>
      <c r="AC99">
        <f t="shared" si="6"/>
        <v>0.10538344625000003</v>
      </c>
      <c r="AD99">
        <f t="shared" si="6"/>
        <v>0.16233124999999998</v>
      </c>
      <c r="AE99">
        <f t="shared" si="6"/>
        <v>0.3116505</v>
      </c>
      <c r="AF99">
        <f t="shared" si="6"/>
        <v>0.36443920000000013</v>
      </c>
      <c r="AG99">
        <f t="shared" si="6"/>
        <v>1.0781951999999972</v>
      </c>
      <c r="AH99">
        <f t="shared" si="6"/>
        <v>0.6645553999999998</v>
      </c>
      <c r="AI99">
        <f t="shared" si="6"/>
        <v>5.6387249999999979E-2</v>
      </c>
      <c r="AJ99">
        <f t="shared" si="6"/>
        <v>0</v>
      </c>
      <c r="AK99">
        <f t="shared" si="6"/>
        <v>0.68281374999999978</v>
      </c>
      <c r="AL99">
        <f t="shared" si="6"/>
        <v>0.21345940000000024</v>
      </c>
      <c r="AM99">
        <f t="shared" si="6"/>
        <v>4.9637105000000008E-2</v>
      </c>
      <c r="AN99">
        <f t="shared" si="6"/>
        <v>1.7650589999999997E-2</v>
      </c>
      <c r="AO99">
        <f t="shared" si="6"/>
        <v>2.1902999999999996E-3</v>
      </c>
      <c r="AP99">
        <f t="shared" si="6"/>
        <v>8.8196849999999993E-2</v>
      </c>
      <c r="AQ99">
        <f t="shared" si="6"/>
        <v>0.68392500000000023</v>
      </c>
      <c r="AR99">
        <f t="shared" si="6"/>
        <v>0.16339200000000018</v>
      </c>
      <c r="AS99">
        <f t="shared" si="6"/>
        <v>0.17739825000000009</v>
      </c>
      <c r="AT99">
        <f t="shared" si="6"/>
        <v>0.35992319999999939</v>
      </c>
      <c r="AU99">
        <f t="shared" si="6"/>
        <v>0</v>
      </c>
      <c r="AV99">
        <f t="shared" si="6"/>
        <v>0.12987600000000021</v>
      </c>
      <c r="AW99">
        <f t="shared" si="6"/>
        <v>1.5356718000000018</v>
      </c>
      <c r="AX99">
        <f t="shared" si="6"/>
        <v>0.2513171250000002</v>
      </c>
      <c r="AY99">
        <f t="shared" si="6"/>
        <v>0</v>
      </c>
      <c r="AZ99">
        <f t="shared" si="6"/>
        <v>0.88178711399999998</v>
      </c>
      <c r="BA99">
        <f>SUM(B99:AZ99)</f>
        <v>69.438960216249981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3.0796539999999994E-3</v>
      </c>
      <c r="BS99">
        <f t="shared" si="8"/>
        <v>3.9600000000000073E-2</v>
      </c>
      <c r="BT99">
        <f t="shared" si="8"/>
        <v>5.5229999999999993E-3</v>
      </c>
      <c r="BU99">
        <f t="shared" si="8"/>
        <v>0</v>
      </c>
      <c r="BV99">
        <f t="shared" si="8"/>
        <v>0</v>
      </c>
      <c r="BW99">
        <f t="shared" si="8"/>
        <v>0.22656000000000054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4.3134999999999979E-2</v>
      </c>
      <c r="CC99">
        <f t="shared" si="8"/>
        <v>2.0407499999999992E-2</v>
      </c>
      <c r="CD99">
        <f t="shared" si="8"/>
        <v>9.3325000000000127E-3</v>
      </c>
      <c r="CE99">
        <f t="shared" si="8"/>
        <v>2.0882499999999998E-2</v>
      </c>
      <c r="CF99">
        <f t="shared" si="8"/>
        <v>0</v>
      </c>
      <c r="CG99">
        <f t="shared" si="8"/>
        <v>9.0479999999999949E-2</v>
      </c>
      <c r="CH99">
        <f t="shared" si="8"/>
        <v>5.2836000000000003E-3</v>
      </c>
      <c r="CI99">
        <f t="shared" si="8"/>
        <v>0.12658999999999992</v>
      </c>
      <c r="CJ99">
        <f t="shared" si="8"/>
        <v>4.6079999999999934E-2</v>
      </c>
      <c r="CK99">
        <f t="shared" si="8"/>
        <v>4.2330000000000007E-2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1.1943359999999983E-2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0.88178711399999998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N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392.71</v>
      </c>
      <c r="L3">
        <v>346.12</v>
      </c>
      <c r="M3">
        <v>92.92</v>
      </c>
      <c r="N3">
        <v>119.15625</v>
      </c>
      <c r="O3">
        <v>124.7899</v>
      </c>
      <c r="P3">
        <v>134.42080000000001</v>
      </c>
      <c r="Q3">
        <v>10.781537999999999</v>
      </c>
      <c r="R3">
        <v>23.427233000000001</v>
      </c>
      <c r="S3">
        <v>12.041570999999999</v>
      </c>
      <c r="T3">
        <v>0.56000000000000005</v>
      </c>
      <c r="U3">
        <v>279.18</v>
      </c>
      <c r="V3">
        <v>11.1046</v>
      </c>
      <c r="W3">
        <v>27.378900000000002</v>
      </c>
      <c r="X3">
        <v>64.190899999999999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2.5564</v>
      </c>
      <c r="AM3">
        <v>0</v>
      </c>
      <c r="AN3">
        <v>0.72482999999999997</v>
      </c>
      <c r="AO3">
        <v>0</v>
      </c>
      <c r="AP3">
        <v>3.9710999999999999</v>
      </c>
      <c r="AQ3">
        <v>0</v>
      </c>
      <c r="AR3">
        <v>30.911999999999999</v>
      </c>
      <c r="AS3">
        <v>16.680479999999999</v>
      </c>
      <c r="AT3">
        <v>14.694333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80.983460000000008</v>
      </c>
      <c r="BA3">
        <f>SUM(B3:AZ3)</f>
        <v>1869.6730949999999</v>
      </c>
      <c r="BB3">
        <v>0</v>
      </c>
      <c r="BD3">
        <v>5.34</v>
      </c>
      <c r="BE3">
        <v>1.92</v>
      </c>
      <c r="BF3">
        <v>2.25</v>
      </c>
      <c r="BG3">
        <v>1.79</v>
      </c>
      <c r="BH3">
        <v>9.44</v>
      </c>
      <c r="BI3">
        <v>0.82</v>
      </c>
      <c r="BJ3">
        <v>0.36</v>
      </c>
      <c r="BK3">
        <v>1.84</v>
      </c>
      <c r="BL3">
        <v>0.81</v>
      </c>
      <c r="BM3">
        <v>0</v>
      </c>
      <c r="BN3">
        <v>2.34</v>
      </c>
      <c r="BO3">
        <v>3.77</v>
      </c>
      <c r="BP3">
        <v>0.26</v>
      </c>
      <c r="BQ3">
        <v>2</v>
      </c>
      <c r="BR3">
        <v>1.0900000000000001</v>
      </c>
      <c r="BS3">
        <v>1.65</v>
      </c>
      <c r="BT3">
        <v>2.9693719999999999</v>
      </c>
      <c r="BU3">
        <v>1.342031</v>
      </c>
      <c r="BV3">
        <v>2.4385400000000002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3.5429620000000002</v>
      </c>
      <c r="CR3">
        <v>0.84623999999999999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80.983460000000008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361.49204099999997</v>
      </c>
      <c r="L4">
        <v>346.12</v>
      </c>
      <c r="M4">
        <v>92.92</v>
      </c>
      <c r="N4">
        <v>119.15625</v>
      </c>
      <c r="O4">
        <v>124.7899</v>
      </c>
      <c r="P4">
        <v>134.42080000000001</v>
      </c>
      <c r="Q4">
        <v>10.781537999999999</v>
      </c>
      <c r="R4">
        <v>23.427233000000001</v>
      </c>
      <c r="S4">
        <v>12.041570999999999</v>
      </c>
      <c r="T4">
        <v>0.56000000000000005</v>
      </c>
      <c r="U4">
        <v>279.18</v>
      </c>
      <c r="V4">
        <v>11.1046</v>
      </c>
      <c r="W4">
        <v>27.378900000000002</v>
      </c>
      <c r="X4">
        <v>64.190899999999999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2.5564</v>
      </c>
      <c r="AM4">
        <v>0</v>
      </c>
      <c r="AN4">
        <v>0.72482999999999997</v>
      </c>
      <c r="AO4">
        <v>0</v>
      </c>
      <c r="AP4">
        <v>3.9710999999999999</v>
      </c>
      <c r="AQ4">
        <v>0</v>
      </c>
      <c r="AR4">
        <v>30.911999999999999</v>
      </c>
      <c r="AS4">
        <v>16.680479999999999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80.993460000000013</v>
      </c>
      <c r="BA4">
        <f t="shared" ref="BA4:BA67" si="1">SUM(B4:AZ4)</f>
        <v>1838.7676029999998</v>
      </c>
      <c r="BB4">
        <v>1</v>
      </c>
      <c r="BD4">
        <v>5.34</v>
      </c>
      <c r="BE4">
        <v>1.92</v>
      </c>
      <c r="BF4">
        <v>2.25</v>
      </c>
      <c r="BG4">
        <v>1.79</v>
      </c>
      <c r="BH4">
        <v>9.44</v>
      </c>
      <c r="BI4">
        <v>0.82</v>
      </c>
      <c r="BJ4">
        <v>0.36</v>
      </c>
      <c r="BK4">
        <v>1.84</v>
      </c>
      <c r="BL4">
        <v>0.82</v>
      </c>
      <c r="BM4">
        <v>0</v>
      </c>
      <c r="BN4">
        <v>2.34</v>
      </c>
      <c r="BO4">
        <v>3.77</v>
      </c>
      <c r="BP4">
        <v>0.26</v>
      </c>
      <c r="BQ4">
        <v>2</v>
      </c>
      <c r="BR4">
        <v>1.0900000000000001</v>
      </c>
      <c r="BS4">
        <v>1.65</v>
      </c>
      <c r="BT4">
        <v>2.9693719999999999</v>
      </c>
      <c r="BU4">
        <v>1.342031</v>
      </c>
      <c r="BV4">
        <v>2.4385400000000002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3.5429620000000002</v>
      </c>
      <c r="CR4">
        <v>0.84623999999999999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80.993460000000013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373.83164699999998</v>
      </c>
      <c r="L5">
        <v>346.12</v>
      </c>
      <c r="M5">
        <v>92.92</v>
      </c>
      <c r="N5">
        <v>119.15625</v>
      </c>
      <c r="O5">
        <v>124.7899</v>
      </c>
      <c r="P5">
        <v>134.42080000000001</v>
      </c>
      <c r="Q5">
        <v>10.781537999999999</v>
      </c>
      <c r="R5">
        <v>16.565314000000001</v>
      </c>
      <c r="S5">
        <v>13.834685</v>
      </c>
      <c r="T5">
        <v>0.56000000000000005</v>
      </c>
      <c r="U5">
        <v>279.18</v>
      </c>
      <c r="V5">
        <v>2</v>
      </c>
      <c r="W5">
        <v>12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2.5564</v>
      </c>
      <c r="AM5">
        <v>0</v>
      </c>
      <c r="AN5">
        <v>0.72482999999999997</v>
      </c>
      <c r="AO5">
        <v>0</v>
      </c>
      <c r="AP5">
        <v>3.9710999999999999</v>
      </c>
      <c r="AQ5">
        <v>0</v>
      </c>
      <c r="AR5">
        <v>2.2080000000000002</v>
      </c>
      <c r="AS5">
        <v>16.680479999999999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80.993460000000013</v>
      </c>
      <c r="BA5">
        <f t="shared" si="1"/>
        <v>1764.6600039999998</v>
      </c>
      <c r="BB5">
        <v>2</v>
      </c>
      <c r="BD5">
        <v>5.34</v>
      </c>
      <c r="BE5">
        <v>1.92</v>
      </c>
      <c r="BF5">
        <v>2.25</v>
      </c>
      <c r="BG5">
        <v>1.79</v>
      </c>
      <c r="BH5">
        <v>9.44</v>
      </c>
      <c r="BI5">
        <v>0.82</v>
      </c>
      <c r="BJ5">
        <v>0.36</v>
      </c>
      <c r="BK5">
        <v>1.84</v>
      </c>
      <c r="BL5">
        <v>0.82</v>
      </c>
      <c r="BM5">
        <v>0</v>
      </c>
      <c r="BN5">
        <v>2.34</v>
      </c>
      <c r="BO5">
        <v>3.77</v>
      </c>
      <c r="BP5">
        <v>0.26</v>
      </c>
      <c r="BQ5">
        <v>2</v>
      </c>
      <c r="BR5">
        <v>1.0900000000000001</v>
      </c>
      <c r="BS5">
        <v>1.65</v>
      </c>
      <c r="BT5">
        <v>2.9693719999999999</v>
      </c>
      <c r="BU5">
        <v>1.342031</v>
      </c>
      <c r="BV5">
        <v>2.4385400000000002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3.5429620000000002</v>
      </c>
      <c r="CR5">
        <v>0.84623999999999999</v>
      </c>
      <c r="CS5">
        <v>2.79379</v>
      </c>
      <c r="CT5">
        <v>0</v>
      </c>
      <c r="CU5">
        <v>0</v>
      </c>
      <c r="CV5">
        <v>0</v>
      </c>
      <c r="CW5">
        <v>0.49764000000000003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80.993460000000013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373.82161300000001</v>
      </c>
      <c r="L6">
        <v>346.12</v>
      </c>
      <c r="M6">
        <v>92.92</v>
      </c>
      <c r="N6">
        <v>119.15625</v>
      </c>
      <c r="O6">
        <v>124.7899</v>
      </c>
      <c r="P6">
        <v>134.42080000000001</v>
      </c>
      <c r="Q6">
        <v>10.781537999999999</v>
      </c>
      <c r="R6">
        <v>16.565314000000001</v>
      </c>
      <c r="S6">
        <v>13.834685</v>
      </c>
      <c r="T6">
        <v>0.56000000000000005</v>
      </c>
      <c r="U6">
        <v>279.18</v>
      </c>
      <c r="V6">
        <v>2</v>
      </c>
      <c r="W6">
        <v>12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2.5564</v>
      </c>
      <c r="AM6">
        <v>0</v>
      </c>
      <c r="AN6">
        <v>0.72482999999999997</v>
      </c>
      <c r="AO6">
        <v>0</v>
      </c>
      <c r="AP6">
        <v>3.9710999999999999</v>
      </c>
      <c r="AQ6">
        <v>0</v>
      </c>
      <c r="AR6">
        <v>2.2080000000000002</v>
      </c>
      <c r="AS6">
        <v>16.680479999999999</v>
      </c>
      <c r="AT6">
        <v>13.933109999999999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80.993460000000013</v>
      </c>
      <c r="BA6">
        <f t="shared" si="1"/>
        <v>1763.58628</v>
      </c>
      <c r="BB6">
        <v>3</v>
      </c>
      <c r="BD6">
        <v>5.34</v>
      </c>
      <c r="BE6">
        <v>1.92</v>
      </c>
      <c r="BF6">
        <v>2.25</v>
      </c>
      <c r="BG6">
        <v>1.79</v>
      </c>
      <c r="BH6">
        <v>9.44</v>
      </c>
      <c r="BI6">
        <v>0.82</v>
      </c>
      <c r="BJ6">
        <v>0.36</v>
      </c>
      <c r="BK6">
        <v>1.84</v>
      </c>
      <c r="BL6">
        <v>0.82</v>
      </c>
      <c r="BM6">
        <v>0</v>
      </c>
      <c r="BN6">
        <v>2.34</v>
      </c>
      <c r="BO6">
        <v>3.77</v>
      </c>
      <c r="BP6">
        <v>0.26</v>
      </c>
      <c r="BQ6">
        <v>2</v>
      </c>
      <c r="BR6">
        <v>1.0900000000000001</v>
      </c>
      <c r="BS6">
        <v>1.65</v>
      </c>
      <c r="BT6">
        <v>2.9693719999999999</v>
      </c>
      <c r="BU6">
        <v>1.342031</v>
      </c>
      <c r="BV6">
        <v>2.4385400000000002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3.5429620000000002</v>
      </c>
      <c r="CR6">
        <v>0.84623999999999999</v>
      </c>
      <c r="CS6">
        <v>2.79379</v>
      </c>
      <c r="CT6">
        <v>0</v>
      </c>
      <c r="CU6">
        <v>0</v>
      </c>
      <c r="CV6">
        <v>0</v>
      </c>
      <c r="CW6">
        <v>0.49764000000000003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80.993460000000013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373.83164699999998</v>
      </c>
      <c r="L7">
        <v>346.12</v>
      </c>
      <c r="M7">
        <v>92.92</v>
      </c>
      <c r="N7">
        <v>119.15625</v>
      </c>
      <c r="O7">
        <v>124.7899</v>
      </c>
      <c r="P7">
        <v>134.42080000000001</v>
      </c>
      <c r="Q7">
        <v>10.781537999999999</v>
      </c>
      <c r="R7">
        <v>16.565314000000001</v>
      </c>
      <c r="S7">
        <v>13.834685</v>
      </c>
      <c r="T7">
        <v>0.56000000000000005</v>
      </c>
      <c r="U7">
        <v>279.18</v>
      </c>
      <c r="V7">
        <v>2</v>
      </c>
      <c r="W7">
        <v>12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2.5564</v>
      </c>
      <c r="AM7">
        <v>0</v>
      </c>
      <c r="AN7">
        <v>0.72482999999999997</v>
      </c>
      <c r="AO7">
        <v>0</v>
      </c>
      <c r="AP7">
        <v>3.9710999999999999</v>
      </c>
      <c r="AQ7">
        <v>0</v>
      </c>
      <c r="AR7">
        <v>2.2080000000000002</v>
      </c>
      <c r="AS7">
        <v>16.680479999999999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80.813460000000006</v>
      </c>
      <c r="BA7">
        <f t="shared" si="1"/>
        <v>1764.480004</v>
      </c>
      <c r="BB7">
        <v>4</v>
      </c>
      <c r="BD7">
        <v>5.34</v>
      </c>
      <c r="BE7">
        <v>1.92</v>
      </c>
      <c r="BF7">
        <v>2.25</v>
      </c>
      <c r="BG7">
        <v>1.61</v>
      </c>
      <c r="BH7">
        <v>9.44</v>
      </c>
      <c r="BI7">
        <v>0.82</v>
      </c>
      <c r="BJ7">
        <v>0.36</v>
      </c>
      <c r="BK7">
        <v>1.84</v>
      </c>
      <c r="BL7">
        <v>0.82</v>
      </c>
      <c r="BM7">
        <v>0</v>
      </c>
      <c r="BN7">
        <v>2.34</v>
      </c>
      <c r="BO7">
        <v>3.77</v>
      </c>
      <c r="BP7">
        <v>0.26</v>
      </c>
      <c r="BQ7">
        <v>2</v>
      </c>
      <c r="BR7">
        <v>1.0900000000000001</v>
      </c>
      <c r="BS7">
        <v>1.65</v>
      </c>
      <c r="BT7">
        <v>2.9693719999999999</v>
      </c>
      <c r="BU7">
        <v>1.342031</v>
      </c>
      <c r="BV7">
        <v>2.4385400000000002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3.5429620000000002</v>
      </c>
      <c r="CR7">
        <v>0.84623999999999999</v>
      </c>
      <c r="CS7">
        <v>2.79379</v>
      </c>
      <c r="CT7">
        <v>0</v>
      </c>
      <c r="CU7">
        <v>0</v>
      </c>
      <c r="CV7">
        <v>0</v>
      </c>
      <c r="CW7">
        <v>0.49764000000000003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80.813460000000006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373.82161300000001</v>
      </c>
      <c r="L8">
        <v>346.12</v>
      </c>
      <c r="M8">
        <v>92.92</v>
      </c>
      <c r="N8">
        <v>119.15625</v>
      </c>
      <c r="O8">
        <v>124.7899</v>
      </c>
      <c r="P8">
        <v>134.42080000000001</v>
      </c>
      <c r="Q8">
        <v>10.781537999999999</v>
      </c>
      <c r="R8">
        <v>16.565314000000001</v>
      </c>
      <c r="S8">
        <v>13.834685</v>
      </c>
      <c r="T8">
        <v>0.56000000000000005</v>
      </c>
      <c r="U8">
        <v>279.18</v>
      </c>
      <c r="V8">
        <v>2</v>
      </c>
      <c r="W8">
        <v>12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2.5564</v>
      </c>
      <c r="AM8">
        <v>0</v>
      </c>
      <c r="AN8">
        <v>0.72482999999999997</v>
      </c>
      <c r="AO8">
        <v>0</v>
      </c>
      <c r="AP8">
        <v>3.9710999999999999</v>
      </c>
      <c r="AQ8">
        <v>0</v>
      </c>
      <c r="AR8">
        <v>2.2080000000000002</v>
      </c>
      <c r="AS8">
        <v>16.680479999999999</v>
      </c>
      <c r="AT8">
        <v>13.701057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80.813460000000006</v>
      </c>
      <c r="BA8">
        <f t="shared" si="1"/>
        <v>1763.1742270000002</v>
      </c>
      <c r="BB8">
        <v>5</v>
      </c>
      <c r="BD8">
        <v>5.34</v>
      </c>
      <c r="BE8">
        <v>1.92</v>
      </c>
      <c r="BF8">
        <v>2.25</v>
      </c>
      <c r="BG8">
        <v>1.61</v>
      </c>
      <c r="BH8">
        <v>9.44</v>
      </c>
      <c r="BI8">
        <v>0.82</v>
      </c>
      <c r="BJ8">
        <v>0.36</v>
      </c>
      <c r="BK8">
        <v>1.84</v>
      </c>
      <c r="BL8">
        <v>0.82</v>
      </c>
      <c r="BM8">
        <v>0</v>
      </c>
      <c r="BN8">
        <v>2.34</v>
      </c>
      <c r="BO8">
        <v>3.77</v>
      </c>
      <c r="BP8">
        <v>0.26</v>
      </c>
      <c r="BQ8">
        <v>2</v>
      </c>
      <c r="BR8">
        <v>1.0900000000000001</v>
      </c>
      <c r="BS8">
        <v>1.65</v>
      </c>
      <c r="BT8">
        <v>2.9693719999999999</v>
      </c>
      <c r="BU8">
        <v>1.342031</v>
      </c>
      <c r="BV8">
        <v>2.4385400000000002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3.5429620000000002</v>
      </c>
      <c r="CR8">
        <v>0.84623999999999999</v>
      </c>
      <c r="CS8">
        <v>2.79379</v>
      </c>
      <c r="CT8">
        <v>0</v>
      </c>
      <c r="CU8">
        <v>0</v>
      </c>
      <c r="CV8">
        <v>0</v>
      </c>
      <c r="CW8">
        <v>0.49764000000000003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80.813460000000006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373.83164699999998</v>
      </c>
      <c r="L9">
        <v>346.12</v>
      </c>
      <c r="M9">
        <v>92.92</v>
      </c>
      <c r="N9">
        <v>119.15625</v>
      </c>
      <c r="O9">
        <v>124.7899</v>
      </c>
      <c r="P9">
        <v>134.42080000000001</v>
      </c>
      <c r="Q9">
        <v>10.781537999999999</v>
      </c>
      <c r="R9">
        <v>16.593174000000001</v>
      </c>
      <c r="S9">
        <v>13.834685</v>
      </c>
      <c r="T9">
        <v>0.56000000000000005</v>
      </c>
      <c r="U9">
        <v>279.18</v>
      </c>
      <c r="V9">
        <v>2</v>
      </c>
      <c r="W9">
        <v>12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2.5564</v>
      </c>
      <c r="AM9">
        <v>0</v>
      </c>
      <c r="AN9">
        <v>0.72482999999999997</v>
      </c>
      <c r="AO9">
        <v>0</v>
      </c>
      <c r="AP9">
        <v>3.9710999999999999</v>
      </c>
      <c r="AQ9">
        <v>0</v>
      </c>
      <c r="AR9">
        <v>2.2080000000000002</v>
      </c>
      <c r="AS9">
        <v>16.680479999999999</v>
      </c>
      <c r="AT9">
        <v>11.829890000000001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80.813460000000006</v>
      </c>
      <c r="BA9">
        <f t="shared" si="1"/>
        <v>1761.3409540000002</v>
      </c>
      <c r="BB9">
        <v>6</v>
      </c>
      <c r="BD9">
        <v>5.34</v>
      </c>
      <c r="BE9">
        <v>1.92</v>
      </c>
      <c r="BF9">
        <v>2.25</v>
      </c>
      <c r="BG9">
        <v>1.61</v>
      </c>
      <c r="BH9">
        <v>9.44</v>
      </c>
      <c r="BI9">
        <v>0.82</v>
      </c>
      <c r="BJ9">
        <v>0.36</v>
      </c>
      <c r="BK9">
        <v>1.84</v>
      </c>
      <c r="BL9">
        <v>0.82</v>
      </c>
      <c r="BM9">
        <v>0</v>
      </c>
      <c r="BN9">
        <v>2.34</v>
      </c>
      <c r="BO9">
        <v>3.77</v>
      </c>
      <c r="BP9">
        <v>0.26</v>
      </c>
      <c r="BQ9">
        <v>2</v>
      </c>
      <c r="BR9">
        <v>1.0900000000000001</v>
      </c>
      <c r="BS9">
        <v>1.65</v>
      </c>
      <c r="BT9">
        <v>2.9693719999999999</v>
      </c>
      <c r="BU9">
        <v>1.342031</v>
      </c>
      <c r="BV9">
        <v>2.4385400000000002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3.5429620000000002</v>
      </c>
      <c r="CR9">
        <v>0.84623999999999999</v>
      </c>
      <c r="CS9">
        <v>2.79379</v>
      </c>
      <c r="CT9">
        <v>0</v>
      </c>
      <c r="CU9">
        <v>0</v>
      </c>
      <c r="CV9">
        <v>0</v>
      </c>
      <c r="CW9">
        <v>0.49764000000000003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80.813460000000006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373.82161300000001</v>
      </c>
      <c r="L10">
        <v>346.12</v>
      </c>
      <c r="M10">
        <v>92.92</v>
      </c>
      <c r="N10">
        <v>119.15625</v>
      </c>
      <c r="O10">
        <v>124.7899</v>
      </c>
      <c r="P10">
        <v>134.42080000000001</v>
      </c>
      <c r="Q10">
        <v>10.781537999999999</v>
      </c>
      <c r="R10">
        <v>16.593174000000001</v>
      </c>
      <c r="S10">
        <v>13.834685</v>
      </c>
      <c r="T10">
        <v>0.56000000000000005</v>
      </c>
      <c r="U10">
        <v>279.18</v>
      </c>
      <c r="V10">
        <v>2</v>
      </c>
      <c r="W10">
        <v>12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26.3</v>
      </c>
      <c r="AL10">
        <v>2.5564</v>
      </c>
      <c r="AM10">
        <v>0</v>
      </c>
      <c r="AN10">
        <v>0.72482999999999997</v>
      </c>
      <c r="AO10">
        <v>0</v>
      </c>
      <c r="AP10">
        <v>3.9710999999999999</v>
      </c>
      <c r="AQ10">
        <v>0</v>
      </c>
      <c r="AR10">
        <v>2.2080000000000002</v>
      </c>
      <c r="AS10">
        <v>16.680479999999999</v>
      </c>
      <c r="AT10">
        <v>11.271019000000001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80.813460000000006</v>
      </c>
      <c r="BA10">
        <f t="shared" si="1"/>
        <v>1760.7720490000004</v>
      </c>
      <c r="BB10">
        <v>7</v>
      </c>
      <c r="BD10">
        <v>5.34</v>
      </c>
      <c r="BE10">
        <v>1.92</v>
      </c>
      <c r="BF10">
        <v>2.25</v>
      </c>
      <c r="BG10">
        <v>1.61</v>
      </c>
      <c r="BH10">
        <v>9.44</v>
      </c>
      <c r="BI10">
        <v>0.82</v>
      </c>
      <c r="BJ10">
        <v>0.36</v>
      </c>
      <c r="BK10">
        <v>1.84</v>
      </c>
      <c r="BL10">
        <v>0.82</v>
      </c>
      <c r="BM10">
        <v>0</v>
      </c>
      <c r="BN10">
        <v>2.34</v>
      </c>
      <c r="BO10">
        <v>3.77</v>
      </c>
      <c r="BP10">
        <v>0.26</v>
      </c>
      <c r="BQ10">
        <v>2</v>
      </c>
      <c r="BR10">
        <v>1.0900000000000001</v>
      </c>
      <c r="BS10">
        <v>1.65</v>
      </c>
      <c r="BT10">
        <v>2.9693719999999999</v>
      </c>
      <c r="BU10">
        <v>1.342031</v>
      </c>
      <c r="BV10">
        <v>2.4385400000000002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3.5429620000000002</v>
      </c>
      <c r="CR10">
        <v>0.84623999999999999</v>
      </c>
      <c r="CS10">
        <v>2.79379</v>
      </c>
      <c r="CT10">
        <v>0</v>
      </c>
      <c r="CU10">
        <v>0</v>
      </c>
      <c r="CV10">
        <v>0</v>
      </c>
      <c r="CW10">
        <v>0.49764000000000003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80.813460000000006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373.83164699999998</v>
      </c>
      <c r="L11">
        <v>346.12</v>
      </c>
      <c r="M11">
        <v>92.92</v>
      </c>
      <c r="N11">
        <v>119.15625</v>
      </c>
      <c r="O11">
        <v>124.7899</v>
      </c>
      <c r="P11">
        <v>134.42080000000001</v>
      </c>
      <c r="Q11">
        <v>10.781537999999999</v>
      </c>
      <c r="R11">
        <v>20.770647</v>
      </c>
      <c r="S11">
        <v>13.834685</v>
      </c>
      <c r="T11">
        <v>0.56000000000000005</v>
      </c>
      <c r="U11">
        <v>279.18</v>
      </c>
      <c r="V11">
        <v>2</v>
      </c>
      <c r="W11">
        <v>12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26.3</v>
      </c>
      <c r="AL11">
        <v>2.5564</v>
      </c>
      <c r="AM11">
        <v>0</v>
      </c>
      <c r="AN11">
        <v>0.72482999999999997</v>
      </c>
      <c r="AO11">
        <v>0</v>
      </c>
      <c r="AP11">
        <v>3.9710999999999999</v>
      </c>
      <c r="AQ11">
        <v>0</v>
      </c>
      <c r="AR11">
        <v>2.2080000000000002</v>
      </c>
      <c r="AS11">
        <v>8.0711999999999993</v>
      </c>
      <c r="AT11">
        <v>14.382152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80.813460000000006</v>
      </c>
      <c r="BA11">
        <f t="shared" si="1"/>
        <v>1759.4614090000002</v>
      </c>
      <c r="BB11">
        <v>8</v>
      </c>
      <c r="BD11">
        <v>5.34</v>
      </c>
      <c r="BE11">
        <v>1.92</v>
      </c>
      <c r="BF11">
        <v>2.25</v>
      </c>
      <c r="BG11">
        <v>1.61</v>
      </c>
      <c r="BH11">
        <v>9.44</v>
      </c>
      <c r="BI11">
        <v>0.82</v>
      </c>
      <c r="BJ11">
        <v>0.36</v>
      </c>
      <c r="BK11">
        <v>1.84</v>
      </c>
      <c r="BL11">
        <v>0.82</v>
      </c>
      <c r="BM11">
        <v>0</v>
      </c>
      <c r="BN11">
        <v>2.34</v>
      </c>
      <c r="BO11">
        <v>3.77</v>
      </c>
      <c r="BP11">
        <v>0.26</v>
      </c>
      <c r="BQ11">
        <v>2</v>
      </c>
      <c r="BR11">
        <v>1.0900000000000001</v>
      </c>
      <c r="BS11">
        <v>1.65</v>
      </c>
      <c r="BT11">
        <v>2.9693719999999999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3.5429620000000002</v>
      </c>
      <c r="CR11">
        <v>0.84623999999999999</v>
      </c>
      <c r="CS11">
        <v>2.79379</v>
      </c>
      <c r="CT11">
        <v>0</v>
      </c>
      <c r="CU11">
        <v>0</v>
      </c>
      <c r="CV11">
        <v>0</v>
      </c>
      <c r="CW11">
        <v>0.49764000000000003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80.813460000000006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373.82161300000001</v>
      </c>
      <c r="L12">
        <v>346.12</v>
      </c>
      <c r="M12">
        <v>92.92</v>
      </c>
      <c r="N12">
        <v>119.15625</v>
      </c>
      <c r="O12">
        <v>124.7899</v>
      </c>
      <c r="P12">
        <v>134.42080000000001</v>
      </c>
      <c r="Q12">
        <v>10.781537999999999</v>
      </c>
      <c r="R12">
        <v>20.770647</v>
      </c>
      <c r="S12">
        <v>13.834685</v>
      </c>
      <c r="T12">
        <v>0.56000000000000005</v>
      </c>
      <c r="U12">
        <v>279.18</v>
      </c>
      <c r="V12">
        <v>2</v>
      </c>
      <c r="W12">
        <v>12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26.3</v>
      </c>
      <c r="AL12">
        <v>2.5564</v>
      </c>
      <c r="AM12">
        <v>0</v>
      </c>
      <c r="AN12">
        <v>0.72482999999999997</v>
      </c>
      <c r="AO12">
        <v>0</v>
      </c>
      <c r="AP12">
        <v>3.9710999999999999</v>
      </c>
      <c r="AQ12">
        <v>0</v>
      </c>
      <c r="AR12">
        <v>2.2080000000000002</v>
      </c>
      <c r="AS12">
        <v>5.3807999999999998</v>
      </c>
      <c r="AT12">
        <v>14.075312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80.813460000000006</v>
      </c>
      <c r="BA12">
        <f t="shared" si="1"/>
        <v>1756.4541350000002</v>
      </c>
      <c r="BB12">
        <v>9</v>
      </c>
      <c r="BD12">
        <v>5.34</v>
      </c>
      <c r="BE12">
        <v>1.92</v>
      </c>
      <c r="BF12">
        <v>2.25</v>
      </c>
      <c r="BG12">
        <v>1.61</v>
      </c>
      <c r="BH12">
        <v>9.44</v>
      </c>
      <c r="BI12">
        <v>0.82</v>
      </c>
      <c r="BJ12">
        <v>0.36</v>
      </c>
      <c r="BK12">
        <v>1.84</v>
      </c>
      <c r="BL12">
        <v>0.82</v>
      </c>
      <c r="BM12">
        <v>0</v>
      </c>
      <c r="BN12">
        <v>2.34</v>
      </c>
      <c r="BO12">
        <v>3.77</v>
      </c>
      <c r="BP12">
        <v>0.26</v>
      </c>
      <c r="BQ12">
        <v>2</v>
      </c>
      <c r="BR12">
        <v>1.0900000000000001</v>
      </c>
      <c r="BS12">
        <v>1.65</v>
      </c>
      <c r="BT12">
        <v>2.9693719999999999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3.5429620000000002</v>
      </c>
      <c r="CR12">
        <v>0.84623999999999999</v>
      </c>
      <c r="CS12">
        <v>2.79379</v>
      </c>
      <c r="CT12">
        <v>0</v>
      </c>
      <c r="CU12">
        <v>0</v>
      </c>
      <c r="CV12">
        <v>0</v>
      </c>
      <c r="CW12">
        <v>0.49764000000000003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80.813460000000006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373.83164699999998</v>
      </c>
      <c r="L13">
        <v>346.12</v>
      </c>
      <c r="M13">
        <v>92.92</v>
      </c>
      <c r="N13">
        <v>119.15625</v>
      </c>
      <c r="O13">
        <v>124.7899</v>
      </c>
      <c r="P13">
        <v>134.42080000000001</v>
      </c>
      <c r="Q13">
        <v>10.781537999999999</v>
      </c>
      <c r="R13">
        <v>20.770647</v>
      </c>
      <c r="S13">
        <v>13.834685</v>
      </c>
      <c r="T13">
        <v>0.56000000000000005</v>
      </c>
      <c r="U13">
        <v>279.18</v>
      </c>
      <c r="V13">
        <v>2</v>
      </c>
      <c r="W13">
        <v>12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26.3</v>
      </c>
      <c r="AL13">
        <v>2.5564</v>
      </c>
      <c r="AM13">
        <v>0</v>
      </c>
      <c r="AN13">
        <v>0.72482999999999997</v>
      </c>
      <c r="AO13">
        <v>0</v>
      </c>
      <c r="AP13">
        <v>3.9710999999999999</v>
      </c>
      <c r="AQ13">
        <v>0</v>
      </c>
      <c r="AR13">
        <v>2.2080000000000002</v>
      </c>
      <c r="AS13">
        <v>5.3807999999999998</v>
      </c>
      <c r="AT13">
        <v>14.499033000000001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80.813460000000006</v>
      </c>
      <c r="BA13">
        <f t="shared" si="1"/>
        <v>1756.8878900000002</v>
      </c>
      <c r="BB13">
        <v>10</v>
      </c>
      <c r="BD13">
        <v>5.34</v>
      </c>
      <c r="BE13">
        <v>1.92</v>
      </c>
      <c r="BF13">
        <v>2.25</v>
      </c>
      <c r="BG13">
        <v>1.61</v>
      </c>
      <c r="BH13">
        <v>9.44</v>
      </c>
      <c r="BI13">
        <v>0.82</v>
      </c>
      <c r="BJ13">
        <v>0.36</v>
      </c>
      <c r="BK13">
        <v>1.84</v>
      </c>
      <c r="BL13">
        <v>0.82</v>
      </c>
      <c r="BM13">
        <v>0</v>
      </c>
      <c r="BN13">
        <v>2.34</v>
      </c>
      <c r="BO13">
        <v>3.77</v>
      </c>
      <c r="BP13">
        <v>0.26</v>
      </c>
      <c r="BQ13">
        <v>2</v>
      </c>
      <c r="BR13">
        <v>1.0900000000000001</v>
      </c>
      <c r="BS13">
        <v>1.65</v>
      </c>
      <c r="BT13">
        <v>2.9693719999999999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3.5429620000000002</v>
      </c>
      <c r="CR13">
        <v>0.84623999999999999</v>
      </c>
      <c r="CS13">
        <v>2.79379</v>
      </c>
      <c r="CT13">
        <v>0</v>
      </c>
      <c r="CU13">
        <v>0</v>
      </c>
      <c r="CV13">
        <v>0</v>
      </c>
      <c r="CW13">
        <v>0.49764000000000003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80.813460000000006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373.82161300000001</v>
      </c>
      <c r="L14">
        <v>346.12</v>
      </c>
      <c r="M14">
        <v>92.92</v>
      </c>
      <c r="N14">
        <v>119.15625</v>
      </c>
      <c r="O14">
        <v>124.7899</v>
      </c>
      <c r="P14">
        <v>134.42080000000001</v>
      </c>
      <c r="Q14">
        <v>10.781537999999999</v>
      </c>
      <c r="R14">
        <v>20.770647</v>
      </c>
      <c r="S14">
        <v>13.834685</v>
      </c>
      <c r="T14">
        <v>0.56000000000000005</v>
      </c>
      <c r="U14">
        <v>279.18</v>
      </c>
      <c r="V14">
        <v>2</v>
      </c>
      <c r="W14">
        <v>12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26.3</v>
      </c>
      <c r="AL14">
        <v>2.5564</v>
      </c>
      <c r="AM14">
        <v>0</v>
      </c>
      <c r="AN14">
        <v>0.72482999999999997</v>
      </c>
      <c r="AO14">
        <v>0</v>
      </c>
      <c r="AP14">
        <v>3.9710999999999999</v>
      </c>
      <c r="AQ14">
        <v>0</v>
      </c>
      <c r="AR14">
        <v>2.2080000000000002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80.813460000000006</v>
      </c>
      <c r="BA14">
        <f t="shared" si="1"/>
        <v>1757.3756230000001</v>
      </c>
      <c r="BB14">
        <v>11</v>
      </c>
      <c r="BD14">
        <v>5.34</v>
      </c>
      <c r="BE14">
        <v>1.92</v>
      </c>
      <c r="BF14">
        <v>2.25</v>
      </c>
      <c r="BG14">
        <v>1.61</v>
      </c>
      <c r="BH14">
        <v>9.44</v>
      </c>
      <c r="BI14">
        <v>0.82</v>
      </c>
      <c r="BJ14">
        <v>0.36</v>
      </c>
      <c r="BK14">
        <v>1.84</v>
      </c>
      <c r="BL14">
        <v>0.82</v>
      </c>
      <c r="BM14">
        <v>0</v>
      </c>
      <c r="BN14">
        <v>2.34</v>
      </c>
      <c r="BO14">
        <v>3.77</v>
      </c>
      <c r="BP14">
        <v>0.26</v>
      </c>
      <c r="BQ14">
        <v>2</v>
      </c>
      <c r="BR14">
        <v>1.0900000000000001</v>
      </c>
      <c r="BS14">
        <v>1.65</v>
      </c>
      <c r="BT14">
        <v>2.9693719999999999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3.5429620000000002</v>
      </c>
      <c r="CR14">
        <v>0.84623999999999999</v>
      </c>
      <c r="CS14">
        <v>2.79379</v>
      </c>
      <c r="CT14">
        <v>0</v>
      </c>
      <c r="CU14">
        <v>0</v>
      </c>
      <c r="CV14">
        <v>0</v>
      </c>
      <c r="CW14">
        <v>0.49764000000000003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80.813460000000006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372.63701200000003</v>
      </c>
      <c r="L15">
        <v>345.99</v>
      </c>
      <c r="M15">
        <v>92.92</v>
      </c>
      <c r="N15">
        <v>119.15625</v>
      </c>
      <c r="O15">
        <v>124.7899</v>
      </c>
      <c r="P15">
        <v>134.42080000000001</v>
      </c>
      <c r="Q15">
        <v>10.73977</v>
      </c>
      <c r="R15">
        <v>20.770647</v>
      </c>
      <c r="S15">
        <v>13.806785</v>
      </c>
      <c r="T15">
        <v>0.56000000000000005</v>
      </c>
      <c r="U15">
        <v>279.18</v>
      </c>
      <c r="V15">
        <v>5</v>
      </c>
      <c r="W15">
        <v>12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26.3</v>
      </c>
      <c r="AL15">
        <v>2.5564</v>
      </c>
      <c r="AM15">
        <v>0</v>
      </c>
      <c r="AN15">
        <v>0.72482999999999997</v>
      </c>
      <c r="AO15">
        <v>0</v>
      </c>
      <c r="AP15">
        <v>3.9710999999999999</v>
      </c>
      <c r="AQ15">
        <v>0</v>
      </c>
      <c r="AR15">
        <v>2.2080000000000002</v>
      </c>
      <c r="AS15">
        <v>5.3807999999999998</v>
      </c>
      <c r="AT15">
        <v>14.405443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80.813460000000006</v>
      </c>
      <c r="BA15">
        <f t="shared" si="1"/>
        <v>1758.3999970000002</v>
      </c>
      <c r="BB15">
        <v>12</v>
      </c>
      <c r="BD15">
        <v>5.34</v>
      </c>
      <c r="BE15">
        <v>1.92</v>
      </c>
      <c r="BF15">
        <v>2.25</v>
      </c>
      <c r="BG15">
        <v>1.61</v>
      </c>
      <c r="BH15">
        <v>9.44</v>
      </c>
      <c r="BI15">
        <v>0.82</v>
      </c>
      <c r="BJ15">
        <v>0.36</v>
      </c>
      <c r="BK15">
        <v>1.84</v>
      </c>
      <c r="BL15">
        <v>0.82</v>
      </c>
      <c r="BM15">
        <v>0</v>
      </c>
      <c r="BN15">
        <v>2.34</v>
      </c>
      <c r="BO15">
        <v>3.77</v>
      </c>
      <c r="BP15">
        <v>0.26</v>
      </c>
      <c r="BQ15">
        <v>2</v>
      </c>
      <c r="BR15">
        <v>1.0900000000000001</v>
      </c>
      <c r="BS15">
        <v>1.65</v>
      </c>
      <c r="BT15">
        <v>2.9693719999999999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3.5429620000000002</v>
      </c>
      <c r="CR15">
        <v>0.84623999999999999</v>
      </c>
      <c r="CS15">
        <v>2.79379</v>
      </c>
      <c r="CT15">
        <v>0</v>
      </c>
      <c r="CU15">
        <v>0</v>
      </c>
      <c r="CV15">
        <v>0</v>
      </c>
      <c r="CW15">
        <v>0.49764000000000003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80.813460000000006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372.625293</v>
      </c>
      <c r="L16">
        <v>345.99</v>
      </c>
      <c r="M16">
        <v>92.92</v>
      </c>
      <c r="N16">
        <v>119.15625</v>
      </c>
      <c r="O16">
        <v>124.7899</v>
      </c>
      <c r="P16">
        <v>134.42080000000001</v>
      </c>
      <c r="Q16">
        <v>10.73977</v>
      </c>
      <c r="R16">
        <v>20.770647</v>
      </c>
      <c r="S16">
        <v>13.806785</v>
      </c>
      <c r="T16">
        <v>0.56000000000000005</v>
      </c>
      <c r="U16">
        <v>279.18</v>
      </c>
      <c r="V16">
        <v>5</v>
      </c>
      <c r="W16">
        <v>12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26.3</v>
      </c>
      <c r="AL16">
        <v>2.5564</v>
      </c>
      <c r="AM16">
        <v>0</v>
      </c>
      <c r="AN16">
        <v>0.72482999999999997</v>
      </c>
      <c r="AO16">
        <v>0</v>
      </c>
      <c r="AP16">
        <v>3.9710999999999999</v>
      </c>
      <c r="AQ16">
        <v>0</v>
      </c>
      <c r="AR16">
        <v>2.2080000000000002</v>
      </c>
      <c r="AS16">
        <v>5.3807999999999998</v>
      </c>
      <c r="AT16">
        <v>14.482366000000001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80.813460000000006</v>
      </c>
      <c r="BA16">
        <f t="shared" si="1"/>
        <v>1758.4652010000002</v>
      </c>
      <c r="BB16">
        <v>13</v>
      </c>
      <c r="BD16">
        <v>5.34</v>
      </c>
      <c r="BE16">
        <v>1.92</v>
      </c>
      <c r="BF16">
        <v>2.25</v>
      </c>
      <c r="BG16">
        <v>1.61</v>
      </c>
      <c r="BH16">
        <v>9.44</v>
      </c>
      <c r="BI16">
        <v>0.82</v>
      </c>
      <c r="BJ16">
        <v>0.36</v>
      </c>
      <c r="BK16">
        <v>1.84</v>
      </c>
      <c r="BL16">
        <v>0.82</v>
      </c>
      <c r="BM16">
        <v>0</v>
      </c>
      <c r="BN16">
        <v>2.34</v>
      </c>
      <c r="BO16">
        <v>3.77</v>
      </c>
      <c r="BP16">
        <v>0.26</v>
      </c>
      <c r="BQ16">
        <v>2</v>
      </c>
      <c r="BR16">
        <v>1.0900000000000001</v>
      </c>
      <c r="BS16">
        <v>1.65</v>
      </c>
      <c r="BT16">
        <v>2.9693719999999999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3.5429620000000002</v>
      </c>
      <c r="CR16">
        <v>0.84623999999999999</v>
      </c>
      <c r="CS16">
        <v>2.79379</v>
      </c>
      <c r="CT16">
        <v>0</v>
      </c>
      <c r="CU16">
        <v>0</v>
      </c>
      <c r="CV16">
        <v>0</v>
      </c>
      <c r="CW16">
        <v>0.49764000000000003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80.813460000000006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372.63701200000003</v>
      </c>
      <c r="L17">
        <v>345.99</v>
      </c>
      <c r="M17">
        <v>92.92</v>
      </c>
      <c r="N17">
        <v>119.15625</v>
      </c>
      <c r="O17">
        <v>124.7899</v>
      </c>
      <c r="P17">
        <v>134.42080000000001</v>
      </c>
      <c r="Q17">
        <v>10.73977</v>
      </c>
      <c r="R17">
        <v>20.770647</v>
      </c>
      <c r="S17">
        <v>13.806785</v>
      </c>
      <c r="T17">
        <v>0.56000000000000005</v>
      </c>
      <c r="U17">
        <v>279.18</v>
      </c>
      <c r="V17">
        <v>5</v>
      </c>
      <c r="W17">
        <v>12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26.3</v>
      </c>
      <c r="AL17">
        <v>2.5564</v>
      </c>
      <c r="AM17">
        <v>0</v>
      </c>
      <c r="AN17">
        <v>0.72482999999999997</v>
      </c>
      <c r="AO17">
        <v>0</v>
      </c>
      <c r="AP17">
        <v>3.9710999999999999</v>
      </c>
      <c r="AQ17">
        <v>0</v>
      </c>
      <c r="AR17">
        <v>2.2080000000000002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80.813460000000006</v>
      </c>
      <c r="BA17">
        <f t="shared" si="1"/>
        <v>1758.991354</v>
      </c>
      <c r="BB17">
        <v>14</v>
      </c>
      <c r="BD17">
        <v>5.34</v>
      </c>
      <c r="BE17">
        <v>1.92</v>
      </c>
      <c r="BF17">
        <v>2.25</v>
      </c>
      <c r="BG17">
        <v>1.61</v>
      </c>
      <c r="BH17">
        <v>9.44</v>
      </c>
      <c r="BI17">
        <v>0.82</v>
      </c>
      <c r="BJ17">
        <v>0.36</v>
      </c>
      <c r="BK17">
        <v>1.84</v>
      </c>
      <c r="BL17">
        <v>0.82</v>
      </c>
      <c r="BM17">
        <v>0</v>
      </c>
      <c r="BN17">
        <v>2.34</v>
      </c>
      <c r="BO17">
        <v>3.77</v>
      </c>
      <c r="BP17">
        <v>0.26</v>
      </c>
      <c r="BQ17">
        <v>2</v>
      </c>
      <c r="BR17">
        <v>1.0900000000000001</v>
      </c>
      <c r="BS17">
        <v>1.65</v>
      </c>
      <c r="BT17">
        <v>2.9693719999999999</v>
      </c>
      <c r="BU17">
        <v>1.342031</v>
      </c>
      <c r="BV17">
        <v>2.4385400000000002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3.5429620000000002</v>
      </c>
      <c r="CR17">
        <v>0.84623999999999999</v>
      </c>
      <c r="CS17">
        <v>2.79379</v>
      </c>
      <c r="CT17">
        <v>0</v>
      </c>
      <c r="CU17">
        <v>0</v>
      </c>
      <c r="CV17">
        <v>0</v>
      </c>
      <c r="CW17">
        <v>0.49764000000000003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80.813460000000006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372.625293</v>
      </c>
      <c r="L18">
        <v>345.99</v>
      </c>
      <c r="M18">
        <v>92.92</v>
      </c>
      <c r="N18">
        <v>119.15625</v>
      </c>
      <c r="O18">
        <v>124.7899</v>
      </c>
      <c r="P18">
        <v>134.42080000000001</v>
      </c>
      <c r="Q18">
        <v>10.73977</v>
      </c>
      <c r="R18">
        <v>20.770647</v>
      </c>
      <c r="S18">
        <v>13.806785</v>
      </c>
      <c r="T18">
        <v>0.56000000000000005</v>
      </c>
      <c r="U18">
        <v>279.18</v>
      </c>
      <c r="V18">
        <v>5</v>
      </c>
      <c r="W18">
        <v>12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26.3</v>
      </c>
      <c r="AL18">
        <v>2.5564</v>
      </c>
      <c r="AM18">
        <v>0</v>
      </c>
      <c r="AN18">
        <v>0.72482999999999997</v>
      </c>
      <c r="AO18">
        <v>0</v>
      </c>
      <c r="AP18">
        <v>3.9710999999999999</v>
      </c>
      <c r="AQ18">
        <v>0</v>
      </c>
      <c r="AR18">
        <v>2.2080000000000002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80.813460000000006</v>
      </c>
      <c r="BA18">
        <f t="shared" si="1"/>
        <v>1758.9796350000001</v>
      </c>
      <c r="BB18">
        <v>15</v>
      </c>
      <c r="BD18">
        <v>5.34</v>
      </c>
      <c r="BE18">
        <v>1.92</v>
      </c>
      <c r="BF18">
        <v>2.25</v>
      </c>
      <c r="BG18">
        <v>1.61</v>
      </c>
      <c r="BH18">
        <v>9.44</v>
      </c>
      <c r="BI18">
        <v>0.82</v>
      </c>
      <c r="BJ18">
        <v>0.36</v>
      </c>
      <c r="BK18">
        <v>1.84</v>
      </c>
      <c r="BL18">
        <v>0.82</v>
      </c>
      <c r="BM18">
        <v>0</v>
      </c>
      <c r="BN18">
        <v>2.34</v>
      </c>
      <c r="BO18">
        <v>3.77</v>
      </c>
      <c r="BP18">
        <v>0.26</v>
      </c>
      <c r="BQ18">
        <v>2</v>
      </c>
      <c r="BR18">
        <v>1.0900000000000001</v>
      </c>
      <c r="BS18">
        <v>1.65</v>
      </c>
      <c r="BT18">
        <v>2.9693719999999999</v>
      </c>
      <c r="BU18">
        <v>1.342031</v>
      </c>
      <c r="BV18">
        <v>2.4385400000000002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3.5429620000000002</v>
      </c>
      <c r="CR18">
        <v>0.84623999999999999</v>
      </c>
      <c r="CS18">
        <v>2.79379</v>
      </c>
      <c r="CT18">
        <v>0</v>
      </c>
      <c r="CU18">
        <v>0</v>
      </c>
      <c r="CV18">
        <v>0</v>
      </c>
      <c r="CW18">
        <v>0.49764000000000003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80.813460000000006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372.63701200000003</v>
      </c>
      <c r="L19">
        <v>345.99</v>
      </c>
      <c r="M19">
        <v>92.92</v>
      </c>
      <c r="N19">
        <v>119.15625</v>
      </c>
      <c r="O19">
        <v>124.7899</v>
      </c>
      <c r="P19">
        <v>134.42080000000001</v>
      </c>
      <c r="Q19">
        <v>10.73977</v>
      </c>
      <c r="R19">
        <v>22.274766</v>
      </c>
      <c r="S19">
        <v>13.806785</v>
      </c>
      <c r="T19">
        <v>0.56000000000000005</v>
      </c>
      <c r="U19">
        <v>279.18</v>
      </c>
      <c r="V19">
        <v>5</v>
      </c>
      <c r="W19">
        <v>12</v>
      </c>
      <c r="X19">
        <v>49.978400000000001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26.3</v>
      </c>
      <c r="AL19">
        <v>2.5564</v>
      </c>
      <c r="AM19">
        <v>0</v>
      </c>
      <c r="AN19">
        <v>0.72482999999999997</v>
      </c>
      <c r="AO19">
        <v>0</v>
      </c>
      <c r="AP19">
        <v>3.9710999999999999</v>
      </c>
      <c r="AQ19">
        <v>0</v>
      </c>
      <c r="AR19">
        <v>2.2080000000000002</v>
      </c>
      <c r="AS19">
        <v>5.3807999999999998</v>
      </c>
      <c r="AT19">
        <v>14.785467000000001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80.833460000000002</v>
      </c>
      <c r="BA19">
        <f t="shared" si="1"/>
        <v>1774.2825399999999</v>
      </c>
      <c r="BB19">
        <v>16</v>
      </c>
      <c r="BD19">
        <v>5.34</v>
      </c>
      <c r="BE19">
        <v>1.92</v>
      </c>
      <c r="BF19">
        <v>2.25</v>
      </c>
      <c r="BG19">
        <v>1.61</v>
      </c>
      <c r="BH19">
        <v>9.44</v>
      </c>
      <c r="BI19">
        <v>0.82</v>
      </c>
      <c r="BJ19">
        <v>0.36</v>
      </c>
      <c r="BK19">
        <v>1.84</v>
      </c>
      <c r="BL19">
        <v>0.84</v>
      </c>
      <c r="BM19">
        <v>0</v>
      </c>
      <c r="BN19">
        <v>2.34</v>
      </c>
      <c r="BO19">
        <v>3.77</v>
      </c>
      <c r="BP19">
        <v>0.26</v>
      </c>
      <c r="BQ19">
        <v>2</v>
      </c>
      <c r="BR19">
        <v>1.0900000000000001</v>
      </c>
      <c r="BS19">
        <v>1.65</v>
      </c>
      <c r="BT19">
        <v>2.9693719999999999</v>
      </c>
      <c r="BU19">
        <v>1.342031</v>
      </c>
      <c r="BV19">
        <v>2.4385400000000002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3.5429620000000002</v>
      </c>
      <c r="CR19">
        <v>0.84623999999999999</v>
      </c>
      <c r="CS19">
        <v>2.79379</v>
      </c>
      <c r="CT19">
        <v>0</v>
      </c>
      <c r="CU19">
        <v>0</v>
      </c>
      <c r="CV19">
        <v>0</v>
      </c>
      <c r="CW19">
        <v>0.49764000000000003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80.833460000000002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357.67582099999998</v>
      </c>
      <c r="L20">
        <v>345.99</v>
      </c>
      <c r="M20">
        <v>92.92</v>
      </c>
      <c r="N20">
        <v>119.15625</v>
      </c>
      <c r="O20">
        <v>124.7899</v>
      </c>
      <c r="P20">
        <v>134.42080000000001</v>
      </c>
      <c r="Q20">
        <v>10.73977</v>
      </c>
      <c r="R20">
        <v>20.295960999999998</v>
      </c>
      <c r="S20">
        <v>11.953965999999999</v>
      </c>
      <c r="T20">
        <v>0.56000000000000005</v>
      </c>
      <c r="U20">
        <v>279.18</v>
      </c>
      <c r="V20">
        <v>5</v>
      </c>
      <c r="W20">
        <v>12</v>
      </c>
      <c r="X20">
        <v>49.978400000000001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26.3</v>
      </c>
      <c r="AL20">
        <v>2.5564</v>
      </c>
      <c r="AM20">
        <v>0</v>
      </c>
      <c r="AN20">
        <v>0.72482999999999997</v>
      </c>
      <c r="AO20">
        <v>0</v>
      </c>
      <c r="AP20">
        <v>3.9710999999999999</v>
      </c>
      <c r="AQ20">
        <v>0</v>
      </c>
      <c r="AR20">
        <v>2.2080000000000002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80.863460000000003</v>
      </c>
      <c r="BA20">
        <f t="shared" si="1"/>
        <v>1755.7310580000001</v>
      </c>
      <c r="BB20">
        <v>17</v>
      </c>
      <c r="BD20">
        <v>5.34</v>
      </c>
      <c r="BE20">
        <v>1.92</v>
      </c>
      <c r="BF20">
        <v>2.25</v>
      </c>
      <c r="BG20">
        <v>1.61</v>
      </c>
      <c r="BH20">
        <v>9.44</v>
      </c>
      <c r="BI20">
        <v>0.82</v>
      </c>
      <c r="BJ20">
        <v>0.36</v>
      </c>
      <c r="BK20">
        <v>1.84</v>
      </c>
      <c r="BL20">
        <v>0.87</v>
      </c>
      <c r="BM20">
        <v>0</v>
      </c>
      <c r="BN20">
        <v>2.34</v>
      </c>
      <c r="BO20">
        <v>3.77</v>
      </c>
      <c r="BP20">
        <v>0.26</v>
      </c>
      <c r="BQ20">
        <v>2</v>
      </c>
      <c r="BR20">
        <v>1.0900000000000001</v>
      </c>
      <c r="BS20">
        <v>1.65</v>
      </c>
      <c r="BT20">
        <v>2.9693719999999999</v>
      </c>
      <c r="BU20">
        <v>1.342031</v>
      </c>
      <c r="BV20">
        <v>2.4385400000000002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3.5429620000000002</v>
      </c>
      <c r="CR20">
        <v>0.84623999999999999</v>
      </c>
      <c r="CS20">
        <v>2.79379</v>
      </c>
      <c r="CT20">
        <v>0</v>
      </c>
      <c r="CU20">
        <v>0</v>
      </c>
      <c r="CV20">
        <v>0</v>
      </c>
      <c r="CW20">
        <v>0.49764000000000003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80.863460000000003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418.91890000000001</v>
      </c>
      <c r="L21">
        <v>345.99</v>
      </c>
      <c r="M21">
        <v>92.92</v>
      </c>
      <c r="N21">
        <v>119.15625</v>
      </c>
      <c r="O21">
        <v>124.7899</v>
      </c>
      <c r="P21">
        <v>134.42080000000001</v>
      </c>
      <c r="Q21">
        <v>10.550686000000001</v>
      </c>
      <c r="R21">
        <v>20.295960999999998</v>
      </c>
      <c r="S21">
        <v>11.148273</v>
      </c>
      <c r="T21">
        <v>0.56000000000000005</v>
      </c>
      <c r="U21">
        <v>279.18</v>
      </c>
      <c r="V21">
        <v>9.7027219999999996</v>
      </c>
      <c r="W21">
        <v>18.785599999999999</v>
      </c>
      <c r="X21">
        <v>49.978400000000001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26.3</v>
      </c>
      <c r="AL21">
        <v>2.5564</v>
      </c>
      <c r="AM21">
        <v>0</v>
      </c>
      <c r="AN21">
        <v>0.72482999999999997</v>
      </c>
      <c r="AO21">
        <v>0</v>
      </c>
      <c r="AP21">
        <v>3.9710999999999999</v>
      </c>
      <c r="AQ21">
        <v>0</v>
      </c>
      <c r="AR21">
        <v>2.2080000000000002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81.033460000000005</v>
      </c>
      <c r="BA21">
        <f t="shared" si="1"/>
        <v>1827.637682</v>
      </c>
      <c r="BB21">
        <v>18</v>
      </c>
      <c r="BD21">
        <v>5.34</v>
      </c>
      <c r="BE21">
        <v>1.92</v>
      </c>
      <c r="BF21">
        <v>2.25</v>
      </c>
      <c r="BG21">
        <v>1.75</v>
      </c>
      <c r="BH21">
        <v>9.44</v>
      </c>
      <c r="BI21">
        <v>0.82</v>
      </c>
      <c r="BJ21">
        <v>0.36</v>
      </c>
      <c r="BK21">
        <v>1.84</v>
      </c>
      <c r="BL21">
        <v>0.9</v>
      </c>
      <c r="BM21">
        <v>0</v>
      </c>
      <c r="BN21">
        <v>2.34</v>
      </c>
      <c r="BO21">
        <v>3.77</v>
      </c>
      <c r="BP21">
        <v>0.26</v>
      </c>
      <c r="BQ21">
        <v>2</v>
      </c>
      <c r="BR21">
        <v>1.0900000000000001</v>
      </c>
      <c r="BS21">
        <v>1.65</v>
      </c>
      <c r="BT21">
        <v>2.9693719999999999</v>
      </c>
      <c r="BU21">
        <v>1.342031</v>
      </c>
      <c r="BV21">
        <v>2.4385400000000002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3.5429620000000002</v>
      </c>
      <c r="CR21">
        <v>0.84623999999999999</v>
      </c>
      <c r="CS21">
        <v>2.79379</v>
      </c>
      <c r="CT21">
        <v>0</v>
      </c>
      <c r="CU21">
        <v>0</v>
      </c>
      <c r="CV21">
        <v>0</v>
      </c>
      <c r="CW21">
        <v>0.49764000000000003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81.033460000000005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425.34890000000001</v>
      </c>
      <c r="L22">
        <v>345.99</v>
      </c>
      <c r="M22">
        <v>92.92</v>
      </c>
      <c r="N22">
        <v>119.15625</v>
      </c>
      <c r="O22">
        <v>124.7899</v>
      </c>
      <c r="P22">
        <v>134.42080000000001</v>
      </c>
      <c r="Q22">
        <v>9.3576479999999993</v>
      </c>
      <c r="R22">
        <v>17.601099999999999</v>
      </c>
      <c r="S22">
        <v>9.5479500000000002</v>
      </c>
      <c r="T22">
        <v>0.56000000000000005</v>
      </c>
      <c r="U22">
        <v>279.18</v>
      </c>
      <c r="V22">
        <v>10.2654</v>
      </c>
      <c r="W22">
        <v>18.785599999999999</v>
      </c>
      <c r="X22">
        <v>49.978400000000001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26.3</v>
      </c>
      <c r="AL22">
        <v>2.5564</v>
      </c>
      <c r="AM22">
        <v>0</v>
      </c>
      <c r="AN22">
        <v>0.72482999999999997</v>
      </c>
      <c r="AO22">
        <v>0</v>
      </c>
      <c r="AP22">
        <v>3.9710999999999999</v>
      </c>
      <c r="AQ22">
        <v>0</v>
      </c>
      <c r="AR22">
        <v>2.2080000000000002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81.083460000000017</v>
      </c>
      <c r="BA22">
        <f t="shared" si="1"/>
        <v>1829.1921379999999</v>
      </c>
      <c r="BB22">
        <v>19</v>
      </c>
      <c r="BD22">
        <v>5.34</v>
      </c>
      <c r="BE22">
        <v>1.92</v>
      </c>
      <c r="BF22">
        <v>2.25</v>
      </c>
      <c r="BG22">
        <v>1.79</v>
      </c>
      <c r="BH22">
        <v>9.44</v>
      </c>
      <c r="BI22">
        <v>0.82</v>
      </c>
      <c r="BJ22">
        <v>0.36</v>
      </c>
      <c r="BK22">
        <v>1.84</v>
      </c>
      <c r="BL22">
        <v>0.91</v>
      </c>
      <c r="BM22">
        <v>0</v>
      </c>
      <c r="BN22">
        <v>2.34</v>
      </c>
      <c r="BO22">
        <v>3.77</v>
      </c>
      <c r="BP22">
        <v>0.26</v>
      </c>
      <c r="BQ22">
        <v>2</v>
      </c>
      <c r="BR22">
        <v>1.0900000000000001</v>
      </c>
      <c r="BS22">
        <v>1.65</v>
      </c>
      <c r="BT22">
        <v>2.9693719999999999</v>
      </c>
      <c r="BU22">
        <v>1.342031</v>
      </c>
      <c r="BV22">
        <v>2.4385400000000002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3.5429620000000002</v>
      </c>
      <c r="CR22">
        <v>0.84623999999999999</v>
      </c>
      <c r="CS22">
        <v>2.79379</v>
      </c>
      <c r="CT22">
        <v>0</v>
      </c>
      <c r="CU22">
        <v>0</v>
      </c>
      <c r="CV22">
        <v>0</v>
      </c>
      <c r="CW22">
        <v>0.49764000000000003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81.083460000000017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436.66890000000001</v>
      </c>
      <c r="L23">
        <v>388.21460000000002</v>
      </c>
      <c r="M23">
        <v>92.92</v>
      </c>
      <c r="N23">
        <v>119.15625</v>
      </c>
      <c r="O23">
        <v>124.7899</v>
      </c>
      <c r="P23">
        <v>134.42080000000001</v>
      </c>
      <c r="Q23">
        <v>9.5779859999999992</v>
      </c>
      <c r="R23">
        <v>24.362981999999999</v>
      </c>
      <c r="S23">
        <v>9.5479500000000002</v>
      </c>
      <c r="T23">
        <v>0.56000000000000005</v>
      </c>
      <c r="U23">
        <v>282.07254</v>
      </c>
      <c r="V23">
        <v>10.2654</v>
      </c>
      <c r="W23">
        <v>18.575600000000001</v>
      </c>
      <c r="X23">
        <v>49.978400000000001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0</v>
      </c>
      <c r="AI23">
        <v>0</v>
      </c>
      <c r="AJ23">
        <v>0</v>
      </c>
      <c r="AK23">
        <v>26.3</v>
      </c>
      <c r="AL23">
        <v>2.5564</v>
      </c>
      <c r="AM23">
        <v>0</v>
      </c>
      <c r="AN23">
        <v>0.72482999999999997</v>
      </c>
      <c r="AO23">
        <v>0</v>
      </c>
      <c r="AP23">
        <v>3.9710999999999999</v>
      </c>
      <c r="AQ23">
        <v>0</v>
      </c>
      <c r="AR23">
        <v>2.2080000000000002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81.083460000000017</v>
      </c>
      <c r="BA23">
        <f t="shared" si="1"/>
        <v>1892.4014979999999</v>
      </c>
      <c r="BB23">
        <v>20</v>
      </c>
      <c r="BD23">
        <v>5.34</v>
      </c>
      <c r="BE23">
        <v>1.92</v>
      </c>
      <c r="BF23">
        <v>2.25</v>
      </c>
      <c r="BG23">
        <v>1.79</v>
      </c>
      <c r="BH23">
        <v>9.44</v>
      </c>
      <c r="BI23">
        <v>0.82</v>
      </c>
      <c r="BJ23">
        <v>0.36</v>
      </c>
      <c r="BK23">
        <v>1.84</v>
      </c>
      <c r="BL23">
        <v>0.91</v>
      </c>
      <c r="BM23">
        <v>0</v>
      </c>
      <c r="BN23">
        <v>2.34</v>
      </c>
      <c r="BO23">
        <v>3.77</v>
      </c>
      <c r="BP23">
        <v>0.26</v>
      </c>
      <c r="BQ23">
        <v>2</v>
      </c>
      <c r="BR23">
        <v>1.0900000000000001</v>
      </c>
      <c r="BS23">
        <v>1.65</v>
      </c>
      <c r="BT23">
        <v>2.9693719999999999</v>
      </c>
      <c r="BU23">
        <v>1.342031</v>
      </c>
      <c r="BV23">
        <v>2.4385400000000002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3.5429620000000002</v>
      </c>
      <c r="CR23">
        <v>0.84623999999999999</v>
      </c>
      <c r="CS23">
        <v>2.79379</v>
      </c>
      <c r="CT23">
        <v>0</v>
      </c>
      <c r="CU23">
        <v>0</v>
      </c>
      <c r="CV23">
        <v>0</v>
      </c>
      <c r="CW23">
        <v>0.49764000000000003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81.083460000000017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466.66890000000001</v>
      </c>
      <c r="L24">
        <v>388.21460000000002</v>
      </c>
      <c r="M24">
        <v>92.92</v>
      </c>
      <c r="N24">
        <v>119.15625</v>
      </c>
      <c r="O24">
        <v>124.7899</v>
      </c>
      <c r="P24">
        <v>134.42080000000001</v>
      </c>
      <c r="Q24">
        <v>7.27</v>
      </c>
      <c r="R24">
        <v>30.928000000000001</v>
      </c>
      <c r="S24">
        <v>11.937939</v>
      </c>
      <c r="T24">
        <v>0.56000000000000005</v>
      </c>
      <c r="U24">
        <v>282.375</v>
      </c>
      <c r="V24">
        <v>16.37</v>
      </c>
      <c r="W24">
        <v>29.196805999999999</v>
      </c>
      <c r="X24">
        <v>59.684869999999997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0</v>
      </c>
      <c r="AI24">
        <v>0</v>
      </c>
      <c r="AJ24">
        <v>0</v>
      </c>
      <c r="AK24">
        <v>26.3</v>
      </c>
      <c r="AL24">
        <v>2.5564</v>
      </c>
      <c r="AM24">
        <v>0</v>
      </c>
      <c r="AN24">
        <v>0.72482999999999997</v>
      </c>
      <c r="AO24">
        <v>0</v>
      </c>
      <c r="AP24">
        <v>3.9710999999999999</v>
      </c>
      <c r="AQ24">
        <v>0</v>
      </c>
      <c r="AR24">
        <v>2.2080000000000002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81.083460000000017</v>
      </c>
      <c r="BA24">
        <f t="shared" si="1"/>
        <v>1955.7832549999998</v>
      </c>
      <c r="BB24">
        <v>21</v>
      </c>
      <c r="BD24">
        <v>5.34</v>
      </c>
      <c r="BE24">
        <v>1.92</v>
      </c>
      <c r="BF24">
        <v>2.25</v>
      </c>
      <c r="BG24">
        <v>1.79</v>
      </c>
      <c r="BH24">
        <v>9.44</v>
      </c>
      <c r="BI24">
        <v>0.82</v>
      </c>
      <c r="BJ24">
        <v>0.36</v>
      </c>
      <c r="BK24">
        <v>1.84</v>
      </c>
      <c r="BL24">
        <v>0.91</v>
      </c>
      <c r="BM24">
        <v>0</v>
      </c>
      <c r="BN24">
        <v>2.34</v>
      </c>
      <c r="BO24">
        <v>3.77</v>
      </c>
      <c r="BP24">
        <v>0.26</v>
      </c>
      <c r="BQ24">
        <v>2</v>
      </c>
      <c r="BR24">
        <v>1.0900000000000001</v>
      </c>
      <c r="BS24">
        <v>1.65</v>
      </c>
      <c r="BT24">
        <v>2.9693719999999999</v>
      </c>
      <c r="BU24">
        <v>1.342031</v>
      </c>
      <c r="BV24">
        <v>2.4385400000000002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3.5429620000000002</v>
      </c>
      <c r="CR24">
        <v>0.84623999999999999</v>
      </c>
      <c r="CS24">
        <v>2.79379</v>
      </c>
      <c r="CT24">
        <v>0</v>
      </c>
      <c r="CU24">
        <v>0</v>
      </c>
      <c r="CV24">
        <v>0</v>
      </c>
      <c r="CW24">
        <v>0.49764000000000003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81.083460000000017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556.66890000000001</v>
      </c>
      <c r="L25">
        <v>388.21460000000002</v>
      </c>
      <c r="M25">
        <v>92.92</v>
      </c>
      <c r="N25">
        <v>119.15625</v>
      </c>
      <c r="O25">
        <v>124.7899</v>
      </c>
      <c r="P25">
        <v>134.42080000000001</v>
      </c>
      <c r="Q25">
        <v>10.891589</v>
      </c>
      <c r="R25">
        <v>40.927999999999997</v>
      </c>
      <c r="S25">
        <v>16.998991</v>
      </c>
      <c r="T25">
        <v>0.56000000000000005</v>
      </c>
      <c r="U25">
        <v>282.375</v>
      </c>
      <c r="V25">
        <v>20.37</v>
      </c>
      <c r="W25">
        <v>45.744143000000001</v>
      </c>
      <c r="X25">
        <v>84.438242000000002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44.924799999999998</v>
      </c>
      <c r="AH25">
        <v>8.7929999999999993</v>
      </c>
      <c r="AI25">
        <v>0</v>
      </c>
      <c r="AJ25">
        <v>0</v>
      </c>
      <c r="AK25">
        <v>26.3</v>
      </c>
      <c r="AL25">
        <v>2.5564</v>
      </c>
      <c r="AM25">
        <v>0</v>
      </c>
      <c r="AN25">
        <v>0.72482999999999997</v>
      </c>
      <c r="AO25">
        <v>1.4406000000000001</v>
      </c>
      <c r="AP25">
        <v>7.6859999999999999</v>
      </c>
      <c r="AQ25">
        <v>0</v>
      </c>
      <c r="AR25">
        <v>2.2080000000000002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80.893460000000005</v>
      </c>
      <c r="BA25">
        <f t="shared" si="1"/>
        <v>2128.8411049999995</v>
      </c>
      <c r="BB25">
        <v>22</v>
      </c>
      <c r="BD25">
        <v>5.12</v>
      </c>
      <c r="BE25">
        <v>1.92</v>
      </c>
      <c r="BF25">
        <v>2.25</v>
      </c>
      <c r="BG25">
        <v>1.79</v>
      </c>
      <c r="BH25">
        <v>9.44</v>
      </c>
      <c r="BI25">
        <v>0.82</v>
      </c>
      <c r="BJ25">
        <v>0.36</v>
      </c>
      <c r="BK25">
        <v>1.84</v>
      </c>
      <c r="BL25">
        <v>0.87</v>
      </c>
      <c r="BM25">
        <v>0</v>
      </c>
      <c r="BN25">
        <v>2.34</v>
      </c>
      <c r="BO25">
        <v>3.77</v>
      </c>
      <c r="BP25">
        <v>0.26</v>
      </c>
      <c r="BQ25">
        <v>2</v>
      </c>
      <c r="BR25">
        <v>1.0900000000000001</v>
      </c>
      <c r="BS25">
        <v>1.65</v>
      </c>
      <c r="BT25">
        <v>2.9693719999999999</v>
      </c>
      <c r="BU25">
        <v>1.342031</v>
      </c>
      <c r="BV25">
        <v>2.4385400000000002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3.5429620000000002</v>
      </c>
      <c r="CR25">
        <v>0.84623999999999999</v>
      </c>
      <c r="CS25">
        <v>2.79379</v>
      </c>
      <c r="CT25">
        <v>0</v>
      </c>
      <c r="CU25">
        <v>0</v>
      </c>
      <c r="CV25">
        <v>7.0000000000000007E-2</v>
      </c>
      <c r="CW25">
        <v>0.49764000000000003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80.893460000000005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614.02350000000001</v>
      </c>
      <c r="L26">
        <v>388.21460000000002</v>
      </c>
      <c r="M26">
        <v>92.92</v>
      </c>
      <c r="N26">
        <v>119.15625</v>
      </c>
      <c r="O26">
        <v>124.7899</v>
      </c>
      <c r="P26">
        <v>134.42080000000001</v>
      </c>
      <c r="Q26">
        <v>11.7462</v>
      </c>
      <c r="R26">
        <v>40.927999999999997</v>
      </c>
      <c r="S26">
        <v>19.3964</v>
      </c>
      <c r="T26">
        <v>0.56000000000000005</v>
      </c>
      <c r="U26">
        <v>282.375</v>
      </c>
      <c r="V26">
        <v>20.37</v>
      </c>
      <c r="W26">
        <v>46.164499999999997</v>
      </c>
      <c r="X26">
        <v>98.254999999999995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17.011199999999999</v>
      </c>
      <c r="AF26">
        <v>9.1440000000000001</v>
      </c>
      <c r="AG26">
        <v>44.924799999999998</v>
      </c>
      <c r="AH26">
        <v>19.54</v>
      </c>
      <c r="AI26">
        <v>0</v>
      </c>
      <c r="AJ26">
        <v>0</v>
      </c>
      <c r="AK26">
        <v>26.3</v>
      </c>
      <c r="AL26">
        <v>2.5564</v>
      </c>
      <c r="AM26">
        <v>0</v>
      </c>
      <c r="AN26">
        <v>0.72482999999999997</v>
      </c>
      <c r="AO26">
        <v>1.1759999999999999</v>
      </c>
      <c r="AP26">
        <v>7.6859999999999999</v>
      </c>
      <c r="AQ26">
        <v>0</v>
      </c>
      <c r="AR26">
        <v>2.2080000000000002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81.376260000000016</v>
      </c>
      <c r="BA26">
        <f t="shared" si="1"/>
        <v>2226.3452400000001</v>
      </c>
      <c r="BB26">
        <v>23</v>
      </c>
      <c r="BD26">
        <v>5.12</v>
      </c>
      <c r="BE26">
        <v>1.92</v>
      </c>
      <c r="BF26">
        <v>2.25</v>
      </c>
      <c r="BG26">
        <v>1.79</v>
      </c>
      <c r="BH26">
        <v>9.44</v>
      </c>
      <c r="BI26">
        <v>0.85</v>
      </c>
      <c r="BJ26">
        <v>0.37</v>
      </c>
      <c r="BK26">
        <v>1.84</v>
      </c>
      <c r="BL26">
        <v>0.89</v>
      </c>
      <c r="BM26">
        <v>0</v>
      </c>
      <c r="BN26">
        <v>2.34</v>
      </c>
      <c r="BO26">
        <v>3.77</v>
      </c>
      <c r="BP26">
        <v>0.26</v>
      </c>
      <c r="BQ26">
        <v>2</v>
      </c>
      <c r="BR26">
        <v>1.0900000000000001</v>
      </c>
      <c r="BS26">
        <v>1.65</v>
      </c>
      <c r="BT26">
        <v>2.9693719999999999</v>
      </c>
      <c r="BU26">
        <v>1.342031</v>
      </c>
      <c r="BV26">
        <v>2.4385400000000002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3.5429620000000002</v>
      </c>
      <c r="CR26">
        <v>0.84623999999999999</v>
      </c>
      <c r="CS26">
        <v>2.79379</v>
      </c>
      <c r="CT26">
        <v>0</v>
      </c>
      <c r="CU26">
        <v>0.33600000000000002</v>
      </c>
      <c r="CV26">
        <v>0.15679999999999999</v>
      </c>
      <c r="CW26">
        <v>0.49764000000000003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81.376260000000016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685.22619999999995</v>
      </c>
      <c r="L27">
        <v>496.90359999999998</v>
      </c>
      <c r="M27">
        <v>92.92</v>
      </c>
      <c r="N27">
        <v>119.15625</v>
      </c>
      <c r="O27">
        <v>124.7899</v>
      </c>
      <c r="P27">
        <v>134.42080000000001</v>
      </c>
      <c r="Q27">
        <v>16.947700000000001</v>
      </c>
      <c r="R27">
        <v>40.927999999999997</v>
      </c>
      <c r="S27">
        <v>26.042400000000001</v>
      </c>
      <c r="T27">
        <v>0.56000000000000005</v>
      </c>
      <c r="U27">
        <v>282.375</v>
      </c>
      <c r="V27">
        <v>20.37</v>
      </c>
      <c r="W27">
        <v>46.164499999999997</v>
      </c>
      <c r="X27">
        <v>98.34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8.202</v>
      </c>
      <c r="AE27">
        <v>17.011199999999999</v>
      </c>
      <c r="AF27">
        <v>9.1440000000000001</v>
      </c>
      <c r="AG27">
        <v>44.924799999999998</v>
      </c>
      <c r="AH27">
        <v>39.08</v>
      </c>
      <c r="AI27">
        <v>0</v>
      </c>
      <c r="AJ27">
        <v>0</v>
      </c>
      <c r="AK27">
        <v>26.3</v>
      </c>
      <c r="AL27">
        <v>2.5564</v>
      </c>
      <c r="AM27">
        <v>5.3780999999999999</v>
      </c>
      <c r="AN27">
        <v>0.72482999999999997</v>
      </c>
      <c r="AO27">
        <v>0.76439999999999997</v>
      </c>
      <c r="AP27">
        <v>7.6859999999999999</v>
      </c>
      <c r="AQ27">
        <v>16.302</v>
      </c>
      <c r="AR27">
        <v>2.2080000000000002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81.757774999999995</v>
      </c>
      <c r="BA27">
        <f t="shared" si="1"/>
        <v>2467.561455</v>
      </c>
      <c r="BB27">
        <v>24</v>
      </c>
      <c r="BD27">
        <v>5.12</v>
      </c>
      <c r="BE27">
        <v>1.92</v>
      </c>
      <c r="BF27">
        <v>2.25</v>
      </c>
      <c r="BG27">
        <v>1.79</v>
      </c>
      <c r="BH27">
        <v>9.44</v>
      </c>
      <c r="BI27">
        <v>0.86</v>
      </c>
      <c r="BJ27">
        <v>0.37</v>
      </c>
      <c r="BK27">
        <v>1.84</v>
      </c>
      <c r="BL27">
        <v>0.9</v>
      </c>
      <c r="BM27">
        <v>0</v>
      </c>
      <c r="BN27">
        <v>2.34</v>
      </c>
      <c r="BO27">
        <v>3.77</v>
      </c>
      <c r="BP27">
        <v>0.26</v>
      </c>
      <c r="BQ27">
        <v>2</v>
      </c>
      <c r="BR27">
        <v>1.0900000000000001</v>
      </c>
      <c r="BS27">
        <v>1.65</v>
      </c>
      <c r="BT27">
        <v>2.9693719999999999</v>
      </c>
      <c r="BU27">
        <v>1.342031</v>
      </c>
      <c r="BV27">
        <v>2.4492050000000001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4.1165500000000002</v>
      </c>
      <c r="CQ27">
        <v>3.5429620000000002</v>
      </c>
      <c r="CR27">
        <v>0.84623999999999999</v>
      </c>
      <c r="CS27">
        <v>2.79379</v>
      </c>
      <c r="CT27">
        <v>0</v>
      </c>
      <c r="CU27">
        <v>0.67200000000000004</v>
      </c>
      <c r="CV27">
        <v>0.31359999999999999</v>
      </c>
      <c r="CW27">
        <v>0.49764000000000003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81.757774999999995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596.90359999999998</v>
      </c>
      <c r="M28">
        <v>92.92</v>
      </c>
      <c r="N28">
        <v>119.15625</v>
      </c>
      <c r="O28">
        <v>124.7899</v>
      </c>
      <c r="P28">
        <v>134.42080000000001</v>
      </c>
      <c r="Q28">
        <v>21.5626</v>
      </c>
      <c r="R28">
        <v>41.7316</v>
      </c>
      <c r="S28">
        <v>26.042400000000001</v>
      </c>
      <c r="T28">
        <v>0.56000000000000005</v>
      </c>
      <c r="U28">
        <v>282.375</v>
      </c>
      <c r="V28">
        <v>20.37</v>
      </c>
      <c r="W28">
        <v>46.164499999999997</v>
      </c>
      <c r="X28">
        <v>98.34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8.202</v>
      </c>
      <c r="AE28">
        <v>17.011199999999999</v>
      </c>
      <c r="AF28">
        <v>9.1440000000000001</v>
      </c>
      <c r="AG28">
        <v>44.924799999999998</v>
      </c>
      <c r="AH28">
        <v>58.62</v>
      </c>
      <c r="AI28">
        <v>0</v>
      </c>
      <c r="AJ28">
        <v>0</v>
      </c>
      <c r="AK28">
        <v>26.3</v>
      </c>
      <c r="AL28">
        <v>2.5564</v>
      </c>
      <c r="AM28">
        <v>10.8941</v>
      </c>
      <c r="AN28">
        <v>0.72482999999999997</v>
      </c>
      <c r="AO28">
        <v>0.1764</v>
      </c>
      <c r="AP28">
        <v>7.6859999999999999</v>
      </c>
      <c r="AQ28">
        <v>31.68</v>
      </c>
      <c r="AR28">
        <v>2.2080000000000002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81.924700000000001</v>
      </c>
      <c r="BA28">
        <f t="shared" si="1"/>
        <v>2612.9928799999998</v>
      </c>
      <c r="BB28">
        <v>25</v>
      </c>
      <c r="BD28">
        <v>5.12</v>
      </c>
      <c r="BE28">
        <v>1.92</v>
      </c>
      <c r="BF28">
        <v>2.25</v>
      </c>
      <c r="BG28">
        <v>1.79</v>
      </c>
      <c r="BH28">
        <v>9.44</v>
      </c>
      <c r="BI28">
        <v>0.86</v>
      </c>
      <c r="BJ28">
        <v>0.37</v>
      </c>
      <c r="BK28">
        <v>1.84</v>
      </c>
      <c r="BL28">
        <v>0.91</v>
      </c>
      <c r="BM28">
        <v>0</v>
      </c>
      <c r="BN28">
        <v>2.34</v>
      </c>
      <c r="BO28">
        <v>3.77</v>
      </c>
      <c r="BP28">
        <v>0.26</v>
      </c>
      <c r="BQ28">
        <v>2</v>
      </c>
      <c r="BR28">
        <v>1.0900000000000001</v>
      </c>
      <c r="BS28">
        <v>1.65</v>
      </c>
      <c r="BT28">
        <v>2.9693719999999999</v>
      </c>
      <c r="BU28">
        <v>1.342031</v>
      </c>
      <c r="BV28">
        <v>2.4493299999999998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4.1165500000000002</v>
      </c>
      <c r="CQ28">
        <v>3.5429620000000002</v>
      </c>
      <c r="CR28">
        <v>0.84623999999999999</v>
      </c>
      <c r="CS28">
        <v>2.79379</v>
      </c>
      <c r="CT28">
        <v>0</v>
      </c>
      <c r="CU28">
        <v>0.67200000000000004</v>
      </c>
      <c r="CV28">
        <v>0.47039999999999998</v>
      </c>
      <c r="CW28">
        <v>0.49764000000000003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81.924700000000001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656.39319999999998</v>
      </c>
      <c r="M29">
        <v>92.92</v>
      </c>
      <c r="N29">
        <v>119.15625</v>
      </c>
      <c r="O29">
        <v>124.7899</v>
      </c>
      <c r="P29">
        <v>134.42080000000001</v>
      </c>
      <c r="Q29">
        <v>21.5626</v>
      </c>
      <c r="R29">
        <v>41.7316</v>
      </c>
      <c r="S29">
        <v>26.042400000000001</v>
      </c>
      <c r="T29">
        <v>0.56000000000000005</v>
      </c>
      <c r="U29">
        <v>293.625</v>
      </c>
      <c r="V29">
        <v>20.37</v>
      </c>
      <c r="W29">
        <v>46.164499999999997</v>
      </c>
      <c r="X29">
        <v>98.34</v>
      </c>
      <c r="Y29">
        <v>0</v>
      </c>
      <c r="Z29">
        <v>2.2000000000000002</v>
      </c>
      <c r="AA29">
        <v>3.7919999999999998</v>
      </c>
      <c r="AB29">
        <v>0</v>
      </c>
      <c r="AC29">
        <v>0</v>
      </c>
      <c r="AD29">
        <v>8.202</v>
      </c>
      <c r="AE29">
        <v>34.022399999999998</v>
      </c>
      <c r="AF29">
        <v>9.1440000000000001</v>
      </c>
      <c r="AG29">
        <v>44.924799999999998</v>
      </c>
      <c r="AH29">
        <v>58.62</v>
      </c>
      <c r="AI29">
        <v>0</v>
      </c>
      <c r="AJ29">
        <v>0</v>
      </c>
      <c r="AK29">
        <v>26.3</v>
      </c>
      <c r="AL29">
        <v>2.5564</v>
      </c>
      <c r="AM29">
        <v>16.38252</v>
      </c>
      <c r="AN29">
        <v>0.72482999999999997</v>
      </c>
      <c r="AO29">
        <v>0</v>
      </c>
      <c r="AP29">
        <v>3.5868000000000002</v>
      </c>
      <c r="AQ29">
        <v>47.52</v>
      </c>
      <c r="AR29">
        <v>3.3119999999999998</v>
      </c>
      <c r="AS29">
        <v>8.0711999999999993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82.2607</v>
      </c>
      <c r="BA29">
        <f t="shared" si="1"/>
        <v>2727.9188999999992</v>
      </c>
      <c r="BB29">
        <v>26</v>
      </c>
      <c r="BD29">
        <v>5.12</v>
      </c>
      <c r="BE29">
        <v>1.92</v>
      </c>
      <c r="BF29">
        <v>2.25</v>
      </c>
      <c r="BG29">
        <v>1.79</v>
      </c>
      <c r="BH29">
        <v>9.44</v>
      </c>
      <c r="BI29">
        <v>0.86</v>
      </c>
      <c r="BJ29">
        <v>0.37</v>
      </c>
      <c r="BK29">
        <v>1.84</v>
      </c>
      <c r="BL29">
        <v>0.91</v>
      </c>
      <c r="BM29">
        <v>0</v>
      </c>
      <c r="BN29">
        <v>2.34</v>
      </c>
      <c r="BO29">
        <v>3.77</v>
      </c>
      <c r="BP29">
        <v>0.26</v>
      </c>
      <c r="BQ29">
        <v>2</v>
      </c>
      <c r="BR29">
        <v>1.0900000000000001</v>
      </c>
      <c r="BS29">
        <v>1.65</v>
      </c>
      <c r="BT29">
        <v>2.9693719999999999</v>
      </c>
      <c r="BU29">
        <v>1.342031</v>
      </c>
      <c r="BV29">
        <v>2.4493299999999998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4.1165500000000002</v>
      </c>
      <c r="CQ29">
        <v>3.5429620000000002</v>
      </c>
      <c r="CR29">
        <v>0.84623999999999999</v>
      </c>
      <c r="CS29">
        <v>2.79379</v>
      </c>
      <c r="CT29">
        <v>0</v>
      </c>
      <c r="CU29">
        <v>1.008</v>
      </c>
      <c r="CV29">
        <v>0.47039999999999998</v>
      </c>
      <c r="CW29">
        <v>0.49764000000000003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82.2607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134.42080000000001</v>
      </c>
      <c r="Q30">
        <v>21.5626</v>
      </c>
      <c r="R30">
        <v>41.7316</v>
      </c>
      <c r="S30">
        <v>26.042400000000001</v>
      </c>
      <c r="T30">
        <v>0.56000000000000005</v>
      </c>
      <c r="U30">
        <v>307.64999999999998</v>
      </c>
      <c r="V30">
        <v>20.37</v>
      </c>
      <c r="W30">
        <v>46.164499999999997</v>
      </c>
      <c r="X30">
        <v>98.34</v>
      </c>
      <c r="Y30">
        <v>0</v>
      </c>
      <c r="Z30">
        <v>7.15</v>
      </c>
      <c r="AA30">
        <v>13.983000000000001</v>
      </c>
      <c r="AB30">
        <v>4.1639999999999997</v>
      </c>
      <c r="AC30">
        <v>10.02744</v>
      </c>
      <c r="AD30">
        <v>8.202</v>
      </c>
      <c r="AE30">
        <v>51.193080000000002</v>
      </c>
      <c r="AF30">
        <v>18.288</v>
      </c>
      <c r="AG30">
        <v>44.924799999999998</v>
      </c>
      <c r="AH30">
        <v>87.93</v>
      </c>
      <c r="AI30">
        <v>5.2759999999999998</v>
      </c>
      <c r="AJ30">
        <v>0</v>
      </c>
      <c r="AK30">
        <v>26.3</v>
      </c>
      <c r="AL30">
        <v>2.5564</v>
      </c>
      <c r="AM30">
        <v>16.38252</v>
      </c>
      <c r="AN30">
        <v>0.72482999999999997</v>
      </c>
      <c r="AO30">
        <v>0</v>
      </c>
      <c r="AP30">
        <v>3.5868000000000002</v>
      </c>
      <c r="AQ30">
        <v>65.207999999999998</v>
      </c>
      <c r="AR30">
        <v>3.3119999999999998</v>
      </c>
      <c r="AS30">
        <v>8.0711999999999993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82.967100000000002</v>
      </c>
      <c r="BA30">
        <f t="shared" si="1"/>
        <v>2850.5714200000002</v>
      </c>
      <c r="BB30">
        <v>27</v>
      </c>
      <c r="BD30">
        <v>5.12</v>
      </c>
      <c r="BE30">
        <v>1.92</v>
      </c>
      <c r="BF30">
        <v>2.25</v>
      </c>
      <c r="BG30">
        <v>1.79</v>
      </c>
      <c r="BH30">
        <v>9.44</v>
      </c>
      <c r="BI30">
        <v>0.86</v>
      </c>
      <c r="BJ30">
        <v>0.37</v>
      </c>
      <c r="BK30">
        <v>1.84</v>
      </c>
      <c r="BL30">
        <v>0.91</v>
      </c>
      <c r="BM30">
        <v>0</v>
      </c>
      <c r="BN30">
        <v>2.34</v>
      </c>
      <c r="BO30">
        <v>3.77</v>
      </c>
      <c r="BP30">
        <v>0.26</v>
      </c>
      <c r="BQ30">
        <v>2</v>
      </c>
      <c r="BR30">
        <v>1.0900000000000001</v>
      </c>
      <c r="BS30">
        <v>1.65</v>
      </c>
      <c r="BT30">
        <v>2.9693719999999999</v>
      </c>
      <c r="BU30">
        <v>1.342031</v>
      </c>
      <c r="BV30">
        <v>2.4493299999999998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4.1165500000000002</v>
      </c>
      <c r="CQ30">
        <v>3.5429620000000002</v>
      </c>
      <c r="CR30">
        <v>0.84623999999999999</v>
      </c>
      <c r="CS30">
        <v>2.79379</v>
      </c>
      <c r="CT30">
        <v>0.13800000000000001</v>
      </c>
      <c r="CU30">
        <v>1.3440000000000001</v>
      </c>
      <c r="CV30">
        <v>0.70279999999999998</v>
      </c>
      <c r="CW30">
        <v>0.49764000000000003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82.967100000000002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656.39319999999998</v>
      </c>
      <c r="M31">
        <v>92.92</v>
      </c>
      <c r="N31">
        <v>119.15625</v>
      </c>
      <c r="O31">
        <v>124.7899</v>
      </c>
      <c r="P31">
        <v>134.42080000000001</v>
      </c>
      <c r="Q31">
        <v>21.5626</v>
      </c>
      <c r="R31">
        <v>41.7316</v>
      </c>
      <c r="S31">
        <v>26.042400000000001</v>
      </c>
      <c r="T31">
        <v>0.56000000000000005</v>
      </c>
      <c r="U31">
        <v>319.57162499999998</v>
      </c>
      <c r="V31">
        <v>20.37</v>
      </c>
      <c r="W31">
        <v>46.164499999999997</v>
      </c>
      <c r="X31">
        <v>98.34</v>
      </c>
      <c r="Y31">
        <v>0</v>
      </c>
      <c r="Z31">
        <v>17.553799999999999</v>
      </c>
      <c r="AA31">
        <v>17.816079999999999</v>
      </c>
      <c r="AB31">
        <v>13.602399999999999</v>
      </c>
      <c r="AC31">
        <v>20.074670999999999</v>
      </c>
      <c r="AD31">
        <v>9.4322999999999997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26.3</v>
      </c>
      <c r="AL31">
        <v>12.782</v>
      </c>
      <c r="AM31">
        <v>16.38252</v>
      </c>
      <c r="AN31">
        <v>0.72482999999999997</v>
      </c>
      <c r="AO31">
        <v>0</v>
      </c>
      <c r="AP31">
        <v>3.5868000000000002</v>
      </c>
      <c r="AQ31">
        <v>65.207999999999998</v>
      </c>
      <c r="AR31">
        <v>3.3119999999999998</v>
      </c>
      <c r="AS31">
        <v>8.0711999999999993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84.294955999999999</v>
      </c>
      <c r="BA31">
        <f t="shared" si="1"/>
        <v>2966.1125600000009</v>
      </c>
      <c r="BB31">
        <v>28</v>
      </c>
      <c r="BD31">
        <v>5.2</v>
      </c>
      <c r="BE31">
        <v>1.92</v>
      </c>
      <c r="BF31">
        <v>2.25</v>
      </c>
      <c r="BG31">
        <v>1.79</v>
      </c>
      <c r="BH31">
        <v>9.44</v>
      </c>
      <c r="BI31">
        <v>0.84</v>
      </c>
      <c r="BJ31">
        <v>0.37</v>
      </c>
      <c r="BK31">
        <v>1.84</v>
      </c>
      <c r="BL31">
        <v>0.91</v>
      </c>
      <c r="BM31">
        <v>0</v>
      </c>
      <c r="BN31">
        <v>2.34</v>
      </c>
      <c r="BO31">
        <v>3.77</v>
      </c>
      <c r="BP31">
        <v>0.26</v>
      </c>
      <c r="BQ31">
        <v>2</v>
      </c>
      <c r="BR31">
        <v>1.0900000000000001</v>
      </c>
      <c r="BS31">
        <v>1.65</v>
      </c>
      <c r="BT31">
        <v>2.9693719999999999</v>
      </c>
      <c r="BU31">
        <v>1.342031</v>
      </c>
      <c r="BV31">
        <v>2.4493299999999998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4.1165500000000002</v>
      </c>
      <c r="CQ31">
        <v>3.5429620000000002</v>
      </c>
      <c r="CR31">
        <v>0.84623999999999999</v>
      </c>
      <c r="CS31">
        <v>2.79379</v>
      </c>
      <c r="CT31">
        <v>0.99985599999999997</v>
      </c>
      <c r="CU31">
        <v>1.4867999999999999</v>
      </c>
      <c r="CV31">
        <v>0.96599999999999997</v>
      </c>
      <c r="CW31">
        <v>0.49764000000000003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84.294955999999999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656.39319999999998</v>
      </c>
      <c r="M32">
        <v>92.92</v>
      </c>
      <c r="N32">
        <v>119.15625</v>
      </c>
      <c r="O32">
        <v>124.7899</v>
      </c>
      <c r="P32">
        <v>134.42080000000001</v>
      </c>
      <c r="Q32">
        <v>21.5626</v>
      </c>
      <c r="R32">
        <v>41.7316</v>
      </c>
      <c r="S32">
        <v>26.042400000000001</v>
      </c>
      <c r="T32">
        <v>0.56000000000000005</v>
      </c>
      <c r="U32">
        <v>325.3125</v>
      </c>
      <c r="V32">
        <v>20.37</v>
      </c>
      <c r="W32">
        <v>46.164499999999997</v>
      </c>
      <c r="X32">
        <v>98.34</v>
      </c>
      <c r="Y32">
        <v>0</v>
      </c>
      <c r="Z32">
        <v>17.553799999999999</v>
      </c>
      <c r="AA32">
        <v>28.09872</v>
      </c>
      <c r="AB32">
        <v>27.343599999999999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26.3</v>
      </c>
      <c r="AL32">
        <v>53.451999999999998</v>
      </c>
      <c r="AM32">
        <v>10.8941</v>
      </c>
      <c r="AN32">
        <v>0.72482999999999997</v>
      </c>
      <c r="AO32">
        <v>0</v>
      </c>
      <c r="AP32">
        <v>1.5371999999999999</v>
      </c>
      <c r="AQ32">
        <v>65.207999999999998</v>
      </c>
      <c r="AR32">
        <v>30.911999999999999</v>
      </c>
      <c r="AS32">
        <v>8.0711999999999993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84.481355999999991</v>
      </c>
      <c r="BA32">
        <f t="shared" si="1"/>
        <v>3076.26595</v>
      </c>
      <c r="BB32">
        <v>29</v>
      </c>
      <c r="BD32">
        <v>5.21</v>
      </c>
      <c r="BE32">
        <v>1.92</v>
      </c>
      <c r="BF32">
        <v>2.25</v>
      </c>
      <c r="BG32">
        <v>1.79</v>
      </c>
      <c r="BH32">
        <v>9.44</v>
      </c>
      <c r="BI32">
        <v>0.84</v>
      </c>
      <c r="BJ32">
        <v>0.37</v>
      </c>
      <c r="BK32">
        <v>1.84</v>
      </c>
      <c r="BL32">
        <v>0.91</v>
      </c>
      <c r="BM32">
        <v>0</v>
      </c>
      <c r="BN32">
        <v>2.34</v>
      </c>
      <c r="BO32">
        <v>3.77</v>
      </c>
      <c r="BP32">
        <v>0.26</v>
      </c>
      <c r="BQ32">
        <v>2</v>
      </c>
      <c r="BR32">
        <v>1.0900000000000001</v>
      </c>
      <c r="BS32">
        <v>1.65</v>
      </c>
      <c r="BT32">
        <v>2.9693719999999999</v>
      </c>
      <c r="BU32">
        <v>1.342031</v>
      </c>
      <c r="BV32">
        <v>2.4493299999999998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4.1165500000000002</v>
      </c>
      <c r="CQ32">
        <v>3.5429620000000002</v>
      </c>
      <c r="CR32">
        <v>0.84623999999999999</v>
      </c>
      <c r="CS32">
        <v>2.79379</v>
      </c>
      <c r="CT32">
        <v>0.99985599999999997</v>
      </c>
      <c r="CU32">
        <v>1.6632</v>
      </c>
      <c r="CV32">
        <v>0.96599999999999997</v>
      </c>
      <c r="CW32">
        <v>0.49764000000000003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84.481355999999991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656.39319999999998</v>
      </c>
      <c r="M33">
        <v>92.92</v>
      </c>
      <c r="N33">
        <v>119.15625</v>
      </c>
      <c r="O33">
        <v>124.7899</v>
      </c>
      <c r="P33">
        <v>134.42080000000001</v>
      </c>
      <c r="Q33">
        <v>21.5626</v>
      </c>
      <c r="R33">
        <v>41.7316</v>
      </c>
      <c r="S33">
        <v>26.042400000000001</v>
      </c>
      <c r="T33">
        <v>0.56000000000000005</v>
      </c>
      <c r="U33">
        <v>330.9375</v>
      </c>
      <c r="V33">
        <v>20.37</v>
      </c>
      <c r="W33">
        <v>46.164499999999997</v>
      </c>
      <c r="X33">
        <v>98.34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25.2895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26.3</v>
      </c>
      <c r="AL33">
        <v>53.451999999999998</v>
      </c>
      <c r="AM33">
        <v>5.4608400000000001</v>
      </c>
      <c r="AN33">
        <v>0.72482999999999997</v>
      </c>
      <c r="AO33">
        <v>0</v>
      </c>
      <c r="AP33">
        <v>1.5371999999999999</v>
      </c>
      <c r="AQ33">
        <v>65.207999999999998</v>
      </c>
      <c r="AR33">
        <v>30.911999999999999</v>
      </c>
      <c r="AS33">
        <v>8.0711999999999993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84.065555999999987</v>
      </c>
      <c r="BA33">
        <f t="shared" si="1"/>
        <v>3096.2635100000007</v>
      </c>
      <c r="BB33">
        <v>30</v>
      </c>
      <c r="BD33">
        <v>5.21</v>
      </c>
      <c r="BE33">
        <v>1.92</v>
      </c>
      <c r="BF33">
        <v>2.25</v>
      </c>
      <c r="BG33">
        <v>1.79</v>
      </c>
      <c r="BH33">
        <v>9.44</v>
      </c>
      <c r="BI33">
        <v>0.84</v>
      </c>
      <c r="BJ33">
        <v>0.37</v>
      </c>
      <c r="BK33">
        <v>1.84</v>
      </c>
      <c r="BL33">
        <v>0.91</v>
      </c>
      <c r="BM33">
        <v>0</v>
      </c>
      <c r="BN33">
        <v>2.34</v>
      </c>
      <c r="BO33">
        <v>3.77</v>
      </c>
      <c r="BP33">
        <v>0.26</v>
      </c>
      <c r="BQ33">
        <v>2</v>
      </c>
      <c r="BR33">
        <v>1.0900000000000001</v>
      </c>
      <c r="BS33">
        <v>1.65</v>
      </c>
      <c r="BT33">
        <v>2.9693719999999999</v>
      </c>
      <c r="BU33">
        <v>1.342031</v>
      </c>
      <c r="BV33">
        <v>2.4493299999999998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4.1165500000000002</v>
      </c>
      <c r="CQ33">
        <v>3.5429620000000002</v>
      </c>
      <c r="CR33">
        <v>0.84623999999999999</v>
      </c>
      <c r="CS33">
        <v>2.79379</v>
      </c>
      <c r="CT33">
        <v>0.99985599999999997</v>
      </c>
      <c r="CU33">
        <v>1.2474000000000001</v>
      </c>
      <c r="CV33">
        <v>0.96599999999999997</v>
      </c>
      <c r="CW33">
        <v>0.49764000000000003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84.065555999999987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656.39319999999998</v>
      </c>
      <c r="M34">
        <v>92.92</v>
      </c>
      <c r="N34">
        <v>119.15625</v>
      </c>
      <c r="O34">
        <v>124.7899</v>
      </c>
      <c r="P34">
        <v>134.42080000000001</v>
      </c>
      <c r="Q34">
        <v>21.5626</v>
      </c>
      <c r="R34">
        <v>41.7316</v>
      </c>
      <c r="S34">
        <v>26.042400000000001</v>
      </c>
      <c r="T34">
        <v>0.56000000000000005</v>
      </c>
      <c r="U34">
        <v>336.5625</v>
      </c>
      <c r="V34">
        <v>20.37</v>
      </c>
      <c r="W34">
        <v>46.164499999999997</v>
      </c>
      <c r="X34">
        <v>98.34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44.924799999999998</v>
      </c>
      <c r="AH34">
        <v>120.65949999999999</v>
      </c>
      <c r="AI34">
        <v>17.146999999999998</v>
      </c>
      <c r="AJ34">
        <v>0</v>
      </c>
      <c r="AK34">
        <v>26.3</v>
      </c>
      <c r="AL34">
        <v>53.451999999999998</v>
      </c>
      <c r="AM34">
        <v>0</v>
      </c>
      <c r="AN34">
        <v>0.72482999999999997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8.0711999999999993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83.557355999999984</v>
      </c>
      <c r="BA34">
        <f t="shared" si="1"/>
        <v>3094.4806699999995</v>
      </c>
      <c r="BB34">
        <v>31</v>
      </c>
      <c r="BD34">
        <v>5.21</v>
      </c>
      <c r="BE34">
        <v>1.92</v>
      </c>
      <c r="BF34">
        <v>2.25</v>
      </c>
      <c r="BG34">
        <v>1.79</v>
      </c>
      <c r="BH34">
        <v>9.44</v>
      </c>
      <c r="BI34">
        <v>0.84</v>
      </c>
      <c r="BJ34">
        <v>0.37</v>
      </c>
      <c r="BK34">
        <v>1.84</v>
      </c>
      <c r="BL34">
        <v>0.91</v>
      </c>
      <c r="BM34">
        <v>0</v>
      </c>
      <c r="BN34">
        <v>2.34</v>
      </c>
      <c r="BO34">
        <v>3.77</v>
      </c>
      <c r="BP34">
        <v>0.26</v>
      </c>
      <c r="BQ34">
        <v>2</v>
      </c>
      <c r="BR34">
        <v>1.0900000000000001</v>
      </c>
      <c r="BS34">
        <v>1.65</v>
      </c>
      <c r="BT34">
        <v>2.9693719999999999</v>
      </c>
      <c r="BU34">
        <v>1.342031</v>
      </c>
      <c r="BV34">
        <v>2.4493299999999998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4.1165500000000002</v>
      </c>
      <c r="CQ34">
        <v>3.5429620000000002</v>
      </c>
      <c r="CR34">
        <v>0.84623999999999999</v>
      </c>
      <c r="CS34">
        <v>2.79379</v>
      </c>
      <c r="CT34">
        <v>0.99985599999999997</v>
      </c>
      <c r="CU34">
        <v>0.73919999999999997</v>
      </c>
      <c r="CV34">
        <v>0.96599999999999997</v>
      </c>
      <c r="CW34">
        <v>0.49764000000000003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83.557355999999984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4.04</v>
      </c>
      <c r="H35">
        <v>0</v>
      </c>
      <c r="I35">
        <v>0</v>
      </c>
      <c r="J35">
        <v>0</v>
      </c>
      <c r="K35">
        <v>685.22619999999995</v>
      </c>
      <c r="L35">
        <v>656.39319999999998</v>
      </c>
      <c r="M35">
        <v>92.92</v>
      </c>
      <c r="N35">
        <v>119.15625</v>
      </c>
      <c r="O35">
        <v>124.7899</v>
      </c>
      <c r="P35">
        <v>134.42080000000001</v>
      </c>
      <c r="Q35">
        <v>21.5626</v>
      </c>
      <c r="R35">
        <v>41.7316</v>
      </c>
      <c r="S35">
        <v>26.042400000000001</v>
      </c>
      <c r="T35">
        <v>0.56000000000000005</v>
      </c>
      <c r="U35">
        <v>342.1875</v>
      </c>
      <c r="V35">
        <v>20.37</v>
      </c>
      <c r="W35">
        <v>46.164499999999997</v>
      </c>
      <c r="X35">
        <v>98.34</v>
      </c>
      <c r="Y35">
        <v>0</v>
      </c>
      <c r="Z35">
        <v>13.1076</v>
      </c>
      <c r="AA35">
        <v>28.09872</v>
      </c>
      <c r="AB35">
        <v>41.140320000000003</v>
      </c>
      <c r="AC35">
        <v>30.112666000000001</v>
      </c>
      <c r="AD35">
        <v>37.729199999999999</v>
      </c>
      <c r="AE35">
        <v>51.209028000000004</v>
      </c>
      <c r="AF35">
        <v>30.784800000000001</v>
      </c>
      <c r="AG35">
        <v>44.924799999999998</v>
      </c>
      <c r="AH35">
        <v>120.65949999999999</v>
      </c>
      <c r="AI35">
        <v>17.146999999999998</v>
      </c>
      <c r="AJ35">
        <v>0</v>
      </c>
      <c r="AK35">
        <v>26.3</v>
      </c>
      <c r="AL35">
        <v>53.451999999999998</v>
      </c>
      <c r="AM35">
        <v>0</v>
      </c>
      <c r="AN35">
        <v>0.72482999999999997</v>
      </c>
      <c r="AO35">
        <v>0</v>
      </c>
      <c r="AP35">
        <v>5.6364000000000001</v>
      </c>
      <c r="AQ35">
        <v>65.207999999999998</v>
      </c>
      <c r="AR35">
        <v>3.3119999999999998</v>
      </c>
      <c r="AS35">
        <v>8.0711999999999993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83.144155999999995</v>
      </c>
      <c r="BA35">
        <f t="shared" si="1"/>
        <v>3089.6639699999996</v>
      </c>
      <c r="BB35">
        <v>32</v>
      </c>
      <c r="BD35">
        <v>5.21</v>
      </c>
      <c r="BE35">
        <v>1.92</v>
      </c>
      <c r="BF35">
        <v>2.25</v>
      </c>
      <c r="BG35">
        <v>1.79</v>
      </c>
      <c r="BH35">
        <v>9.44</v>
      </c>
      <c r="BI35">
        <v>0.84</v>
      </c>
      <c r="BJ35">
        <v>0.37</v>
      </c>
      <c r="BK35">
        <v>1.84</v>
      </c>
      <c r="BL35">
        <v>0.9</v>
      </c>
      <c r="BM35">
        <v>0</v>
      </c>
      <c r="BN35">
        <v>2.34</v>
      </c>
      <c r="BO35">
        <v>3.77</v>
      </c>
      <c r="BP35">
        <v>0.26</v>
      </c>
      <c r="BQ35">
        <v>2</v>
      </c>
      <c r="BR35">
        <v>1.0900000000000001</v>
      </c>
      <c r="BS35">
        <v>1.65</v>
      </c>
      <c r="BT35">
        <v>2.9693719999999999</v>
      </c>
      <c r="BU35">
        <v>1.342031</v>
      </c>
      <c r="BV35">
        <v>2.4493299999999998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4.1165500000000002</v>
      </c>
      <c r="CQ35">
        <v>3.5429620000000002</v>
      </c>
      <c r="CR35">
        <v>0.84623999999999999</v>
      </c>
      <c r="CS35">
        <v>2.79379</v>
      </c>
      <c r="CT35">
        <v>0.99985599999999997</v>
      </c>
      <c r="CU35">
        <v>0.33600000000000002</v>
      </c>
      <c r="CV35">
        <v>0.96599999999999997</v>
      </c>
      <c r="CW35">
        <v>0.49764000000000003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83.144155999999995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0.27820899999999998</v>
      </c>
      <c r="H36">
        <v>0</v>
      </c>
      <c r="I36">
        <v>0</v>
      </c>
      <c r="J36">
        <v>0</v>
      </c>
      <c r="K36">
        <v>685.22619999999995</v>
      </c>
      <c r="L36">
        <v>656.39319999999998</v>
      </c>
      <c r="M36">
        <v>92.92</v>
      </c>
      <c r="N36">
        <v>119.15625</v>
      </c>
      <c r="O36">
        <v>124.7899</v>
      </c>
      <c r="P36">
        <v>134.42080000000001</v>
      </c>
      <c r="Q36">
        <v>21.5626</v>
      </c>
      <c r="R36">
        <v>41.7316</v>
      </c>
      <c r="S36">
        <v>26.042400000000001</v>
      </c>
      <c r="T36">
        <v>0.56000000000000005</v>
      </c>
      <c r="U36">
        <v>347.96100000000001</v>
      </c>
      <c r="V36">
        <v>20.37</v>
      </c>
      <c r="W36">
        <v>46.164499999999997</v>
      </c>
      <c r="X36">
        <v>98.34</v>
      </c>
      <c r="Y36">
        <v>0</v>
      </c>
      <c r="Z36">
        <v>13.1076</v>
      </c>
      <c r="AA36">
        <v>25.437999999999999</v>
      </c>
      <c r="AB36">
        <v>41.140320000000003</v>
      </c>
      <c r="AC36">
        <v>30.112666000000001</v>
      </c>
      <c r="AD36">
        <v>37.729199999999999</v>
      </c>
      <c r="AE36">
        <v>51.209028000000004</v>
      </c>
      <c r="AF36">
        <v>30.784800000000001</v>
      </c>
      <c r="AG36">
        <v>44.924799999999998</v>
      </c>
      <c r="AH36">
        <v>120.65949999999999</v>
      </c>
      <c r="AI36">
        <v>17.146999999999998</v>
      </c>
      <c r="AJ36">
        <v>0</v>
      </c>
      <c r="AK36">
        <v>26.3</v>
      </c>
      <c r="AL36">
        <v>12.782</v>
      </c>
      <c r="AM36">
        <v>0</v>
      </c>
      <c r="AN36">
        <v>0.72482999999999997</v>
      </c>
      <c r="AO36">
        <v>0</v>
      </c>
      <c r="AP36">
        <v>5.6364000000000001</v>
      </c>
      <c r="AQ36">
        <v>65.207999999999998</v>
      </c>
      <c r="AR36">
        <v>3.3119999999999998</v>
      </c>
      <c r="AS36">
        <v>8.0711999999999993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82.808155999999997</v>
      </c>
      <c r="BA36">
        <f t="shared" si="1"/>
        <v>3048.0089590000002</v>
      </c>
      <c r="BB36">
        <v>33</v>
      </c>
      <c r="BD36">
        <v>5.21</v>
      </c>
      <c r="BE36">
        <v>1.92</v>
      </c>
      <c r="BF36">
        <v>2.25</v>
      </c>
      <c r="BG36">
        <v>1.79</v>
      </c>
      <c r="BH36">
        <v>9.44</v>
      </c>
      <c r="BI36">
        <v>0.84</v>
      </c>
      <c r="BJ36">
        <v>0.37</v>
      </c>
      <c r="BK36">
        <v>1.84</v>
      </c>
      <c r="BL36">
        <v>0.9</v>
      </c>
      <c r="BM36">
        <v>0</v>
      </c>
      <c r="BN36">
        <v>2.34</v>
      </c>
      <c r="BO36">
        <v>3.77</v>
      </c>
      <c r="BP36">
        <v>0.26</v>
      </c>
      <c r="BQ36">
        <v>2</v>
      </c>
      <c r="BR36">
        <v>1.0900000000000001</v>
      </c>
      <c r="BS36">
        <v>1.65</v>
      </c>
      <c r="BT36">
        <v>2.9693719999999999</v>
      </c>
      <c r="BU36">
        <v>1.342031</v>
      </c>
      <c r="BV36">
        <v>2.4493299999999998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4.1165500000000002</v>
      </c>
      <c r="CQ36">
        <v>3.5429620000000002</v>
      </c>
      <c r="CR36">
        <v>0.84623999999999999</v>
      </c>
      <c r="CS36">
        <v>2.79379</v>
      </c>
      <c r="CT36">
        <v>0.99985599999999997</v>
      </c>
      <c r="CU36">
        <v>0</v>
      </c>
      <c r="CV36">
        <v>0.96599999999999997</v>
      </c>
      <c r="CW36">
        <v>0.49764000000000003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82.808155999999997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656.39319999999998</v>
      </c>
      <c r="M37">
        <v>92.92</v>
      </c>
      <c r="N37">
        <v>119.15625</v>
      </c>
      <c r="O37">
        <v>124.7899</v>
      </c>
      <c r="P37">
        <v>134.42080000000001</v>
      </c>
      <c r="Q37">
        <v>20.376999999999999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20.37</v>
      </c>
      <c r="W37">
        <v>46.164499999999997</v>
      </c>
      <c r="X37">
        <v>98.34</v>
      </c>
      <c r="Y37">
        <v>0</v>
      </c>
      <c r="Z37">
        <v>3.3</v>
      </c>
      <c r="AA37">
        <v>13.983000000000001</v>
      </c>
      <c r="AB37">
        <v>16.655999999999999</v>
      </c>
      <c r="AC37">
        <v>20.074670999999999</v>
      </c>
      <c r="AD37">
        <v>37.729199999999999</v>
      </c>
      <c r="AE37">
        <v>34.022399999999998</v>
      </c>
      <c r="AF37">
        <v>18.288</v>
      </c>
      <c r="AG37">
        <v>44.924799999999998</v>
      </c>
      <c r="AH37">
        <v>120.65949999999999</v>
      </c>
      <c r="AI37">
        <v>5.2759999999999998</v>
      </c>
      <c r="AJ37">
        <v>0</v>
      </c>
      <c r="AK37">
        <v>26.3</v>
      </c>
      <c r="AL37">
        <v>2.5564</v>
      </c>
      <c r="AM37">
        <v>0</v>
      </c>
      <c r="AN37">
        <v>0.72482999999999997</v>
      </c>
      <c r="AO37">
        <v>0</v>
      </c>
      <c r="AP37">
        <v>5.6364000000000001</v>
      </c>
      <c r="AQ37">
        <v>65.207999999999998</v>
      </c>
      <c r="AR37">
        <v>3.3119999999999998</v>
      </c>
      <c r="AS37">
        <v>8.0711999999999993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81.831299999999999</v>
      </c>
      <c r="BA37">
        <f t="shared" si="1"/>
        <v>2939.017351</v>
      </c>
      <c r="BB37">
        <v>34</v>
      </c>
      <c r="BD37">
        <v>5.21</v>
      </c>
      <c r="BE37">
        <v>1.92</v>
      </c>
      <c r="BF37">
        <v>2.25</v>
      </c>
      <c r="BG37">
        <v>1.79</v>
      </c>
      <c r="BH37">
        <v>9.44</v>
      </c>
      <c r="BI37">
        <v>0.84</v>
      </c>
      <c r="BJ37">
        <v>0.37</v>
      </c>
      <c r="BK37">
        <v>1.84</v>
      </c>
      <c r="BL37">
        <v>0.9</v>
      </c>
      <c r="BM37">
        <v>0</v>
      </c>
      <c r="BN37">
        <v>2.34</v>
      </c>
      <c r="BO37">
        <v>3.77</v>
      </c>
      <c r="BP37">
        <v>0.26</v>
      </c>
      <c r="BQ37">
        <v>2</v>
      </c>
      <c r="BR37">
        <v>1.0900000000000001</v>
      </c>
      <c r="BS37">
        <v>1.65</v>
      </c>
      <c r="BT37">
        <v>2.9693719999999999</v>
      </c>
      <c r="BU37">
        <v>1.342031</v>
      </c>
      <c r="BV37">
        <v>2.4493299999999998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4.1165500000000002</v>
      </c>
      <c r="CQ37">
        <v>3.5429620000000002</v>
      </c>
      <c r="CR37">
        <v>0.84623999999999999</v>
      </c>
      <c r="CS37">
        <v>2.79379</v>
      </c>
      <c r="CT37">
        <v>2.3E-2</v>
      </c>
      <c r="CU37">
        <v>0</v>
      </c>
      <c r="CV37">
        <v>0.96599999999999997</v>
      </c>
      <c r="CW37">
        <v>0.49764000000000003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81.831299999999999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656.39319999999998</v>
      </c>
      <c r="M38">
        <v>92.92</v>
      </c>
      <c r="N38">
        <v>119.15625</v>
      </c>
      <c r="O38">
        <v>124.7899</v>
      </c>
      <c r="P38">
        <v>134.42080000000001</v>
      </c>
      <c r="Q38">
        <v>20.376999999999999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20.37</v>
      </c>
      <c r="W38">
        <v>46.164499999999997</v>
      </c>
      <c r="X38">
        <v>98.34</v>
      </c>
      <c r="Y38">
        <v>0</v>
      </c>
      <c r="Z38">
        <v>1.1000000000000001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44.924799999999998</v>
      </c>
      <c r="AH38">
        <v>93.792000000000002</v>
      </c>
      <c r="AI38">
        <v>0</v>
      </c>
      <c r="AJ38">
        <v>0</v>
      </c>
      <c r="AK38">
        <v>26.3</v>
      </c>
      <c r="AL38">
        <v>2.5564</v>
      </c>
      <c r="AM38">
        <v>0</v>
      </c>
      <c r="AN38">
        <v>0.72482999999999997</v>
      </c>
      <c r="AO38">
        <v>2.9399999999999999E-2</v>
      </c>
      <c r="AP38">
        <v>5.6364000000000001</v>
      </c>
      <c r="AQ38">
        <v>65.207999999999998</v>
      </c>
      <c r="AR38">
        <v>3.3119999999999998</v>
      </c>
      <c r="AS38">
        <v>8.0711999999999993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81.592700000000008</v>
      </c>
      <c r="BA38">
        <f t="shared" si="1"/>
        <v>2857.1221199999991</v>
      </c>
      <c r="BB38">
        <v>35</v>
      </c>
      <c r="BD38">
        <v>5.21</v>
      </c>
      <c r="BE38">
        <v>1.92</v>
      </c>
      <c r="BF38">
        <v>2.25</v>
      </c>
      <c r="BG38">
        <v>1.79</v>
      </c>
      <c r="BH38">
        <v>9.44</v>
      </c>
      <c r="BI38">
        <v>0.84</v>
      </c>
      <c r="BJ38">
        <v>0.37</v>
      </c>
      <c r="BK38">
        <v>1.84</v>
      </c>
      <c r="BL38">
        <v>0.9</v>
      </c>
      <c r="BM38">
        <v>0</v>
      </c>
      <c r="BN38">
        <v>2.34</v>
      </c>
      <c r="BO38">
        <v>3.77</v>
      </c>
      <c r="BP38">
        <v>0.26</v>
      </c>
      <c r="BQ38">
        <v>2</v>
      </c>
      <c r="BR38">
        <v>1.0900000000000001</v>
      </c>
      <c r="BS38">
        <v>1.65</v>
      </c>
      <c r="BT38">
        <v>2.9693719999999999</v>
      </c>
      <c r="BU38">
        <v>1.342031</v>
      </c>
      <c r="BV38">
        <v>2.4493299999999998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4.1165500000000002</v>
      </c>
      <c r="CQ38">
        <v>3.5429620000000002</v>
      </c>
      <c r="CR38">
        <v>0.84623999999999999</v>
      </c>
      <c r="CS38">
        <v>2.79379</v>
      </c>
      <c r="CT38">
        <v>0</v>
      </c>
      <c r="CU38">
        <v>0</v>
      </c>
      <c r="CV38">
        <v>0.75039999999999996</v>
      </c>
      <c r="CW38">
        <v>0.49764000000000003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81.592700000000008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656.39319999999998</v>
      </c>
      <c r="M39">
        <v>92.92</v>
      </c>
      <c r="N39">
        <v>119.15625</v>
      </c>
      <c r="O39">
        <v>124.7899</v>
      </c>
      <c r="P39">
        <v>134.42080000000001</v>
      </c>
      <c r="Q39">
        <v>20.376999999999999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20.37</v>
      </c>
      <c r="W39">
        <v>46.164499999999997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8.8855000000000004</v>
      </c>
      <c r="AE39">
        <v>17.011199999999999</v>
      </c>
      <c r="AF39">
        <v>18.288</v>
      </c>
      <c r="AG39">
        <v>44.924799999999998</v>
      </c>
      <c r="AH39">
        <v>64.481999999999999</v>
      </c>
      <c r="AI39">
        <v>0</v>
      </c>
      <c r="AJ39">
        <v>0</v>
      </c>
      <c r="AK39">
        <v>26.3</v>
      </c>
      <c r="AL39">
        <v>2.5564</v>
      </c>
      <c r="AM39">
        <v>0</v>
      </c>
      <c r="AN39">
        <v>0.72482999999999997</v>
      </c>
      <c r="AO39">
        <v>5.8799999999999998E-2</v>
      </c>
      <c r="AP39">
        <v>1.5371999999999999</v>
      </c>
      <c r="AQ39">
        <v>65.207999999999998</v>
      </c>
      <c r="AR39">
        <v>3.3119999999999998</v>
      </c>
      <c r="AS39">
        <v>8.0711999999999993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81.357500000000002</v>
      </c>
      <c r="BA39">
        <f t="shared" si="1"/>
        <v>2773.1810799999998</v>
      </c>
      <c r="BB39">
        <v>36</v>
      </c>
      <c r="BD39">
        <v>5.21</v>
      </c>
      <c r="BE39">
        <v>1.92</v>
      </c>
      <c r="BF39">
        <v>2.25</v>
      </c>
      <c r="BG39">
        <v>1.79</v>
      </c>
      <c r="BH39">
        <v>9.44</v>
      </c>
      <c r="BI39">
        <v>0.84</v>
      </c>
      <c r="BJ39">
        <v>0.37</v>
      </c>
      <c r="BK39">
        <v>1.84</v>
      </c>
      <c r="BL39">
        <v>0.9</v>
      </c>
      <c r="BM39">
        <v>0</v>
      </c>
      <c r="BN39">
        <v>2.34</v>
      </c>
      <c r="BO39">
        <v>3.77</v>
      </c>
      <c r="BP39">
        <v>0.26</v>
      </c>
      <c r="BQ39">
        <v>2</v>
      </c>
      <c r="BR39">
        <v>1.0900000000000001</v>
      </c>
      <c r="BS39">
        <v>1.65</v>
      </c>
      <c r="BT39">
        <v>2.9693719999999999</v>
      </c>
      <c r="BU39">
        <v>1.342031</v>
      </c>
      <c r="BV39">
        <v>2.4493299999999998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4.1165500000000002</v>
      </c>
      <c r="CQ39">
        <v>3.5429620000000002</v>
      </c>
      <c r="CR39">
        <v>0.84623999999999999</v>
      </c>
      <c r="CS39">
        <v>2.79379</v>
      </c>
      <c r="CT39">
        <v>0</v>
      </c>
      <c r="CU39">
        <v>0</v>
      </c>
      <c r="CV39">
        <v>0.51519999999999999</v>
      </c>
      <c r="CW39">
        <v>0.49764000000000003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81.357500000000002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649.82420000000002</v>
      </c>
      <c r="M40">
        <v>92.92</v>
      </c>
      <c r="N40">
        <v>119.15625</v>
      </c>
      <c r="O40">
        <v>124.7899</v>
      </c>
      <c r="P40">
        <v>134.42080000000001</v>
      </c>
      <c r="Q40">
        <v>14.011100000000001</v>
      </c>
      <c r="R40">
        <v>41.7316</v>
      </c>
      <c r="S40">
        <v>17.476400000000002</v>
      </c>
      <c r="T40">
        <v>0.56000000000000005</v>
      </c>
      <c r="U40">
        <v>348.97500000000002</v>
      </c>
      <c r="V40">
        <v>20.37</v>
      </c>
      <c r="W40">
        <v>46.164499999999997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17.011199999999999</v>
      </c>
      <c r="AF40">
        <v>18.288</v>
      </c>
      <c r="AG40">
        <v>44.924799999999998</v>
      </c>
      <c r="AH40">
        <v>42.988</v>
      </c>
      <c r="AI40">
        <v>0</v>
      </c>
      <c r="AJ40">
        <v>0</v>
      </c>
      <c r="AK40">
        <v>26.3</v>
      </c>
      <c r="AL40">
        <v>2.5564</v>
      </c>
      <c r="AM40">
        <v>0</v>
      </c>
      <c r="AN40">
        <v>0.72482999999999997</v>
      </c>
      <c r="AO40">
        <v>0.1176</v>
      </c>
      <c r="AP40">
        <v>1.5371999999999999</v>
      </c>
      <c r="AQ40">
        <v>65.207999999999998</v>
      </c>
      <c r="AR40">
        <v>6.6239999999999997</v>
      </c>
      <c r="AS40">
        <v>8.0711999999999993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81.186700000000002</v>
      </c>
      <c r="BA40">
        <f t="shared" si="1"/>
        <v>2724.5006800000001</v>
      </c>
      <c r="BB40">
        <v>37</v>
      </c>
      <c r="BD40">
        <v>5.21</v>
      </c>
      <c r="BE40">
        <v>1.92</v>
      </c>
      <c r="BF40">
        <v>2.25</v>
      </c>
      <c r="BG40">
        <v>1.79</v>
      </c>
      <c r="BH40">
        <v>9.44</v>
      </c>
      <c r="BI40">
        <v>0.84</v>
      </c>
      <c r="BJ40">
        <v>0.37</v>
      </c>
      <c r="BK40">
        <v>1.84</v>
      </c>
      <c r="BL40">
        <v>0.9</v>
      </c>
      <c r="BM40">
        <v>0</v>
      </c>
      <c r="BN40">
        <v>2.34</v>
      </c>
      <c r="BO40">
        <v>3.77</v>
      </c>
      <c r="BP40">
        <v>0.26</v>
      </c>
      <c r="BQ40">
        <v>2</v>
      </c>
      <c r="BR40">
        <v>1.0900000000000001</v>
      </c>
      <c r="BS40">
        <v>1.65</v>
      </c>
      <c r="BT40">
        <v>2.9693719999999999</v>
      </c>
      <c r="BU40">
        <v>1.342031</v>
      </c>
      <c r="BV40">
        <v>2.4493299999999998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4.1165500000000002</v>
      </c>
      <c r="CQ40">
        <v>3.5429620000000002</v>
      </c>
      <c r="CR40">
        <v>0.84623999999999999</v>
      </c>
      <c r="CS40">
        <v>2.79379</v>
      </c>
      <c r="CT40">
        <v>0</v>
      </c>
      <c r="CU40">
        <v>0</v>
      </c>
      <c r="CV40">
        <v>0.34439999999999998</v>
      </c>
      <c r="CW40">
        <v>0.49764000000000003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81.186700000000002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649.82420000000002</v>
      </c>
      <c r="M41">
        <v>92.92</v>
      </c>
      <c r="N41">
        <v>119.15625</v>
      </c>
      <c r="O41">
        <v>124.7899</v>
      </c>
      <c r="P41">
        <v>134.42080000000001</v>
      </c>
      <c r="Q41">
        <v>14.011100000000001</v>
      </c>
      <c r="R41">
        <v>41.7316</v>
      </c>
      <c r="S41">
        <v>17.476400000000002</v>
      </c>
      <c r="T41">
        <v>0.56000000000000005</v>
      </c>
      <c r="U41">
        <v>348.97500000000002</v>
      </c>
      <c r="V41">
        <v>20.37</v>
      </c>
      <c r="W41">
        <v>46.164499999999997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16.7454</v>
      </c>
      <c r="AF41">
        <v>18.288</v>
      </c>
      <c r="AG41">
        <v>44.924799999999998</v>
      </c>
      <c r="AH41">
        <v>16.1205</v>
      </c>
      <c r="AI41">
        <v>0</v>
      </c>
      <c r="AJ41">
        <v>0</v>
      </c>
      <c r="AK41">
        <v>26.3</v>
      </c>
      <c r="AL41">
        <v>2.5564</v>
      </c>
      <c r="AM41">
        <v>0</v>
      </c>
      <c r="AN41">
        <v>0.72482999999999997</v>
      </c>
      <c r="AO41">
        <v>0.2646</v>
      </c>
      <c r="AP41">
        <v>1.5371999999999999</v>
      </c>
      <c r="AQ41">
        <v>65.207999999999998</v>
      </c>
      <c r="AR41">
        <v>30.911999999999999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80.971100000000007</v>
      </c>
      <c r="BA41">
        <f t="shared" si="1"/>
        <v>2718.8963800000001</v>
      </c>
      <c r="BB41">
        <v>38</v>
      </c>
      <c r="BD41">
        <v>5.21</v>
      </c>
      <c r="BE41">
        <v>1.92</v>
      </c>
      <c r="BF41">
        <v>2.25</v>
      </c>
      <c r="BG41">
        <v>1.79</v>
      </c>
      <c r="BH41">
        <v>9.44</v>
      </c>
      <c r="BI41">
        <v>0.84</v>
      </c>
      <c r="BJ41">
        <v>0.37</v>
      </c>
      <c r="BK41">
        <v>1.84</v>
      </c>
      <c r="BL41">
        <v>0.9</v>
      </c>
      <c r="BM41">
        <v>0</v>
      </c>
      <c r="BN41">
        <v>2.34</v>
      </c>
      <c r="BO41">
        <v>3.77</v>
      </c>
      <c r="BP41">
        <v>0.26</v>
      </c>
      <c r="BQ41">
        <v>2</v>
      </c>
      <c r="BR41">
        <v>1.0900000000000001</v>
      </c>
      <c r="BS41">
        <v>1.65</v>
      </c>
      <c r="BT41">
        <v>2.9693719999999999</v>
      </c>
      <c r="BU41">
        <v>1.342031</v>
      </c>
      <c r="BV41">
        <v>2.4493299999999998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4.1165500000000002</v>
      </c>
      <c r="CQ41">
        <v>3.5429620000000002</v>
      </c>
      <c r="CR41">
        <v>0.84623999999999999</v>
      </c>
      <c r="CS41">
        <v>2.79379</v>
      </c>
      <c r="CT41">
        <v>0</v>
      </c>
      <c r="CU41">
        <v>0</v>
      </c>
      <c r="CV41">
        <v>0.1288</v>
      </c>
      <c r="CW41">
        <v>0.49764000000000003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80.971100000000007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649.82420000000002</v>
      </c>
      <c r="M42">
        <v>92.92</v>
      </c>
      <c r="N42">
        <v>119.15625</v>
      </c>
      <c r="O42">
        <v>124.7899</v>
      </c>
      <c r="P42">
        <v>134.42080000000001</v>
      </c>
      <c r="Q42">
        <v>14.011100000000001</v>
      </c>
      <c r="R42">
        <v>41.7316</v>
      </c>
      <c r="S42">
        <v>17.476400000000002</v>
      </c>
      <c r="T42">
        <v>0.56000000000000005</v>
      </c>
      <c r="U42">
        <v>348.97500000000002</v>
      </c>
      <c r="V42">
        <v>20.37</v>
      </c>
      <c r="W42">
        <v>46.164499999999997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0</v>
      </c>
      <c r="AI42">
        <v>0</v>
      </c>
      <c r="AJ42">
        <v>0</v>
      </c>
      <c r="AK42">
        <v>26.3</v>
      </c>
      <c r="AL42">
        <v>2.5564</v>
      </c>
      <c r="AM42">
        <v>0</v>
      </c>
      <c r="AN42">
        <v>0.72482999999999997</v>
      </c>
      <c r="AO42">
        <v>0.32340000000000002</v>
      </c>
      <c r="AP42">
        <v>1.5371999999999999</v>
      </c>
      <c r="AQ42">
        <v>65.207999999999998</v>
      </c>
      <c r="AR42">
        <v>30.911999999999999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80.862300000000005</v>
      </c>
      <c r="BA42">
        <f t="shared" si="1"/>
        <v>2676.8364799999999</v>
      </c>
      <c r="BB42">
        <v>39</v>
      </c>
      <c r="BD42">
        <v>5.21</v>
      </c>
      <c r="BE42">
        <v>1.92</v>
      </c>
      <c r="BF42">
        <v>2.25</v>
      </c>
      <c r="BG42">
        <v>1.79</v>
      </c>
      <c r="BH42">
        <v>9.44</v>
      </c>
      <c r="BI42">
        <v>0.86</v>
      </c>
      <c r="BJ42">
        <v>0.37</v>
      </c>
      <c r="BK42">
        <v>1.84</v>
      </c>
      <c r="BL42">
        <v>0.9</v>
      </c>
      <c r="BM42">
        <v>0</v>
      </c>
      <c r="BN42">
        <v>2.34</v>
      </c>
      <c r="BO42">
        <v>3.77</v>
      </c>
      <c r="BP42">
        <v>0.26</v>
      </c>
      <c r="BQ42">
        <v>2</v>
      </c>
      <c r="BR42">
        <v>1.0900000000000001</v>
      </c>
      <c r="BS42">
        <v>1.65</v>
      </c>
      <c r="BT42">
        <v>2.9693719999999999</v>
      </c>
      <c r="BU42">
        <v>1.342031</v>
      </c>
      <c r="BV42">
        <v>2.4493299999999998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4.1165500000000002</v>
      </c>
      <c r="CQ42">
        <v>3.5429620000000002</v>
      </c>
      <c r="CR42">
        <v>0.84623999999999999</v>
      </c>
      <c r="CS42">
        <v>2.79379</v>
      </c>
      <c r="CT42">
        <v>0</v>
      </c>
      <c r="CU42">
        <v>0</v>
      </c>
      <c r="CV42">
        <v>0</v>
      </c>
      <c r="CW42">
        <v>0.49764000000000003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80.862300000000005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649.82420000000002</v>
      </c>
      <c r="M43">
        <v>92.92</v>
      </c>
      <c r="N43">
        <v>119.15625</v>
      </c>
      <c r="O43">
        <v>124.7899</v>
      </c>
      <c r="P43">
        <v>134.42080000000001</v>
      </c>
      <c r="Q43">
        <v>14.011100000000001</v>
      </c>
      <c r="R43">
        <v>41.7316</v>
      </c>
      <c r="S43">
        <v>17.476400000000002</v>
      </c>
      <c r="T43">
        <v>0.56000000000000005</v>
      </c>
      <c r="U43">
        <v>348.97500000000002</v>
      </c>
      <c r="V43">
        <v>20.37</v>
      </c>
      <c r="W43">
        <v>46.164499999999997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2.5564</v>
      </c>
      <c r="AM43">
        <v>0</v>
      </c>
      <c r="AN43">
        <v>0.72482999999999997</v>
      </c>
      <c r="AO43">
        <v>0.3528</v>
      </c>
      <c r="AP43">
        <v>5.6364000000000001</v>
      </c>
      <c r="AQ43">
        <v>65.207999999999998</v>
      </c>
      <c r="AR43">
        <v>6.6239999999999997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80.862300000000005</v>
      </c>
      <c r="BA43">
        <f t="shared" si="1"/>
        <v>2656.6770799999995</v>
      </c>
      <c r="BB43">
        <v>40</v>
      </c>
      <c r="BD43">
        <v>5.21</v>
      </c>
      <c r="BE43">
        <v>1.92</v>
      </c>
      <c r="BF43">
        <v>2.25</v>
      </c>
      <c r="BG43">
        <v>1.79</v>
      </c>
      <c r="BH43">
        <v>9.44</v>
      </c>
      <c r="BI43">
        <v>0.86</v>
      </c>
      <c r="BJ43">
        <v>0.37</v>
      </c>
      <c r="BK43">
        <v>1.84</v>
      </c>
      <c r="BL43">
        <v>0.9</v>
      </c>
      <c r="BM43">
        <v>0</v>
      </c>
      <c r="BN43">
        <v>2.34</v>
      </c>
      <c r="BO43">
        <v>3.77</v>
      </c>
      <c r="BP43">
        <v>0.26</v>
      </c>
      <c r="BQ43">
        <v>2</v>
      </c>
      <c r="BR43">
        <v>1.0900000000000001</v>
      </c>
      <c r="BS43">
        <v>1.65</v>
      </c>
      <c r="BT43">
        <v>2.9693719999999999</v>
      </c>
      <c r="BU43">
        <v>1.342031</v>
      </c>
      <c r="BV43">
        <v>2.4493299999999998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4.1165500000000002</v>
      </c>
      <c r="CQ43">
        <v>3.5429620000000002</v>
      </c>
      <c r="CR43">
        <v>0.84623999999999999</v>
      </c>
      <c r="CS43">
        <v>2.79379</v>
      </c>
      <c r="CT43">
        <v>0</v>
      </c>
      <c r="CU43">
        <v>0</v>
      </c>
      <c r="CV43">
        <v>0</v>
      </c>
      <c r="CW43">
        <v>0.49764000000000003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80.862300000000005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649.82420000000002</v>
      </c>
      <c r="M44">
        <v>92.92</v>
      </c>
      <c r="N44">
        <v>119.15625</v>
      </c>
      <c r="O44">
        <v>124.7899</v>
      </c>
      <c r="P44">
        <v>134.42080000000001</v>
      </c>
      <c r="Q44">
        <v>14.011100000000001</v>
      </c>
      <c r="R44">
        <v>41.7316</v>
      </c>
      <c r="S44">
        <v>17.476400000000002</v>
      </c>
      <c r="T44">
        <v>0.56000000000000005</v>
      </c>
      <c r="U44">
        <v>348.97500000000002</v>
      </c>
      <c r="V44">
        <v>20.37</v>
      </c>
      <c r="W44">
        <v>46.164499999999997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2.5564</v>
      </c>
      <c r="AM44">
        <v>0</v>
      </c>
      <c r="AN44">
        <v>0.72482999999999997</v>
      </c>
      <c r="AO44">
        <v>0.41160000000000002</v>
      </c>
      <c r="AP44">
        <v>5.6364000000000001</v>
      </c>
      <c r="AQ44">
        <v>65.207999999999998</v>
      </c>
      <c r="AR44">
        <v>3.3119999999999998</v>
      </c>
      <c r="AS44">
        <v>5.3807999999999998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80.912300000000002</v>
      </c>
      <c r="BA44">
        <f t="shared" si="1"/>
        <v>2653.4738799999996</v>
      </c>
      <c r="BB44">
        <v>41</v>
      </c>
      <c r="BD44">
        <v>5.21</v>
      </c>
      <c r="BE44">
        <v>1.92</v>
      </c>
      <c r="BF44">
        <v>2.25</v>
      </c>
      <c r="BG44">
        <v>1.79</v>
      </c>
      <c r="BH44">
        <v>9.44</v>
      </c>
      <c r="BI44">
        <v>0.9</v>
      </c>
      <c r="BJ44">
        <v>0.38</v>
      </c>
      <c r="BK44">
        <v>1.84</v>
      </c>
      <c r="BL44">
        <v>0.9</v>
      </c>
      <c r="BM44">
        <v>0</v>
      </c>
      <c r="BN44">
        <v>2.34</v>
      </c>
      <c r="BO44">
        <v>3.77</v>
      </c>
      <c r="BP44">
        <v>0.26</v>
      </c>
      <c r="BQ44">
        <v>2</v>
      </c>
      <c r="BR44">
        <v>1.0900000000000001</v>
      </c>
      <c r="BS44">
        <v>1.65</v>
      </c>
      <c r="BT44">
        <v>2.9693719999999999</v>
      </c>
      <c r="BU44">
        <v>1.342031</v>
      </c>
      <c r="BV44">
        <v>2.4493299999999998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4.1165500000000002</v>
      </c>
      <c r="CQ44">
        <v>3.5429620000000002</v>
      </c>
      <c r="CR44">
        <v>0.84623999999999999</v>
      </c>
      <c r="CS44">
        <v>2.79379</v>
      </c>
      <c r="CT44">
        <v>0</v>
      </c>
      <c r="CU44">
        <v>0</v>
      </c>
      <c r="CV44">
        <v>0</v>
      </c>
      <c r="CW44">
        <v>0.49764000000000003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80.912300000000002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649.82420000000002</v>
      </c>
      <c r="M45">
        <v>92.92</v>
      </c>
      <c r="N45">
        <v>119.15625</v>
      </c>
      <c r="O45">
        <v>124.7899</v>
      </c>
      <c r="P45">
        <v>134.42080000000001</v>
      </c>
      <c r="Q45">
        <v>13.4655</v>
      </c>
      <c r="R45">
        <v>41.7316</v>
      </c>
      <c r="S45">
        <v>17.476400000000002</v>
      </c>
      <c r="T45">
        <v>0.56000000000000005</v>
      </c>
      <c r="U45">
        <v>348.97500000000002</v>
      </c>
      <c r="V45">
        <v>20.37</v>
      </c>
      <c r="W45">
        <v>46.164499999999997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2.5564</v>
      </c>
      <c r="AM45">
        <v>0</v>
      </c>
      <c r="AN45">
        <v>0.72482999999999997</v>
      </c>
      <c r="AO45">
        <v>0.38219999999999998</v>
      </c>
      <c r="AP45">
        <v>1.5371999999999999</v>
      </c>
      <c r="AQ45">
        <v>48.905999999999999</v>
      </c>
      <c r="AR45">
        <v>3.3119999999999998</v>
      </c>
      <c r="AS45">
        <v>8.0711999999999993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80.922300000000007</v>
      </c>
      <c r="BA45">
        <f t="shared" si="1"/>
        <v>2635.1980800000001</v>
      </c>
      <c r="BB45">
        <v>42</v>
      </c>
      <c r="BD45">
        <v>5.21</v>
      </c>
      <c r="BE45">
        <v>1.92</v>
      </c>
      <c r="BF45">
        <v>2.25</v>
      </c>
      <c r="BG45">
        <v>1.79</v>
      </c>
      <c r="BH45">
        <v>9.44</v>
      </c>
      <c r="BI45">
        <v>0.91</v>
      </c>
      <c r="BJ45">
        <v>0.38</v>
      </c>
      <c r="BK45">
        <v>1.84</v>
      </c>
      <c r="BL45">
        <v>0.9</v>
      </c>
      <c r="BM45">
        <v>0</v>
      </c>
      <c r="BN45">
        <v>2.34</v>
      </c>
      <c r="BO45">
        <v>3.77</v>
      </c>
      <c r="BP45">
        <v>0.26</v>
      </c>
      <c r="BQ45">
        <v>2</v>
      </c>
      <c r="BR45">
        <v>1.0900000000000001</v>
      </c>
      <c r="BS45">
        <v>1.65</v>
      </c>
      <c r="BT45">
        <v>2.9693719999999999</v>
      </c>
      <c r="BU45">
        <v>1.342031</v>
      </c>
      <c r="BV45">
        <v>2.4493299999999998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4.1165500000000002</v>
      </c>
      <c r="CQ45">
        <v>3.5429620000000002</v>
      </c>
      <c r="CR45">
        <v>0.84623999999999999</v>
      </c>
      <c r="CS45">
        <v>2.79379</v>
      </c>
      <c r="CT45">
        <v>0</v>
      </c>
      <c r="CU45">
        <v>0</v>
      </c>
      <c r="CV45">
        <v>0</v>
      </c>
      <c r="CW45">
        <v>0.49764000000000003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80.922300000000007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649.82420000000002</v>
      </c>
      <c r="M46">
        <v>92.92</v>
      </c>
      <c r="N46">
        <v>119.15625</v>
      </c>
      <c r="O46">
        <v>124.7899</v>
      </c>
      <c r="P46">
        <v>134.42080000000001</v>
      </c>
      <c r="Q46">
        <v>13.4655</v>
      </c>
      <c r="R46">
        <v>41.7316</v>
      </c>
      <c r="S46">
        <v>17.476400000000002</v>
      </c>
      <c r="T46">
        <v>0.56000000000000005</v>
      </c>
      <c r="U46">
        <v>348.97500000000002</v>
      </c>
      <c r="V46">
        <v>20.37</v>
      </c>
      <c r="W46">
        <v>46.164499999999997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2.5564</v>
      </c>
      <c r="AM46">
        <v>0</v>
      </c>
      <c r="AN46">
        <v>0.72482999999999997</v>
      </c>
      <c r="AO46">
        <v>0.41160000000000002</v>
      </c>
      <c r="AP46">
        <v>1.5371999999999999</v>
      </c>
      <c r="AQ46">
        <v>31.68</v>
      </c>
      <c r="AR46">
        <v>3.3119999999999998</v>
      </c>
      <c r="AS46">
        <v>8.0711999999999993</v>
      </c>
      <c r="AT46">
        <v>14.954698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80.922300000000007</v>
      </c>
      <c r="BA46">
        <f t="shared" si="1"/>
        <v>2617.959378</v>
      </c>
      <c r="BB46">
        <v>43</v>
      </c>
      <c r="BD46">
        <v>5.21</v>
      </c>
      <c r="BE46">
        <v>1.92</v>
      </c>
      <c r="BF46">
        <v>2.25</v>
      </c>
      <c r="BG46">
        <v>1.79</v>
      </c>
      <c r="BH46">
        <v>9.44</v>
      </c>
      <c r="BI46">
        <v>0.91</v>
      </c>
      <c r="BJ46">
        <v>0.38</v>
      </c>
      <c r="BK46">
        <v>1.84</v>
      </c>
      <c r="BL46">
        <v>0.9</v>
      </c>
      <c r="BM46">
        <v>0</v>
      </c>
      <c r="BN46">
        <v>2.34</v>
      </c>
      <c r="BO46">
        <v>3.77</v>
      </c>
      <c r="BP46">
        <v>0.26</v>
      </c>
      <c r="BQ46">
        <v>2</v>
      </c>
      <c r="BR46">
        <v>1.0900000000000001</v>
      </c>
      <c r="BS46">
        <v>1.65</v>
      </c>
      <c r="BT46">
        <v>2.9693719999999999</v>
      </c>
      <c r="BU46">
        <v>1.342031</v>
      </c>
      <c r="BV46">
        <v>2.4493299999999998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4.1165500000000002</v>
      </c>
      <c r="CQ46">
        <v>3.5429620000000002</v>
      </c>
      <c r="CR46">
        <v>0.84623999999999999</v>
      </c>
      <c r="CS46">
        <v>2.79379</v>
      </c>
      <c r="CT46">
        <v>0</v>
      </c>
      <c r="CU46">
        <v>0</v>
      </c>
      <c r="CV46">
        <v>0</v>
      </c>
      <c r="CW46">
        <v>0.49764000000000003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80.922300000000007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649.82420000000002</v>
      </c>
      <c r="M47">
        <v>92.92</v>
      </c>
      <c r="N47">
        <v>119.15625</v>
      </c>
      <c r="O47">
        <v>124.7899</v>
      </c>
      <c r="P47">
        <v>134.42080000000001</v>
      </c>
      <c r="Q47">
        <v>13.4655</v>
      </c>
      <c r="R47">
        <v>41.7316</v>
      </c>
      <c r="S47">
        <v>17.476400000000002</v>
      </c>
      <c r="T47">
        <v>0.56000000000000005</v>
      </c>
      <c r="U47">
        <v>348.97500000000002</v>
      </c>
      <c r="V47">
        <v>20.37</v>
      </c>
      <c r="W47">
        <v>46.164499999999997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2.5564</v>
      </c>
      <c r="AM47">
        <v>0</v>
      </c>
      <c r="AN47">
        <v>0.74441999999999997</v>
      </c>
      <c r="AO47">
        <v>0.38219999999999998</v>
      </c>
      <c r="AP47">
        <v>7.6859999999999999</v>
      </c>
      <c r="AQ47">
        <v>16.302</v>
      </c>
      <c r="AR47">
        <v>3.3119999999999998</v>
      </c>
      <c r="AS47">
        <v>16.680479999999999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80.962299999999999</v>
      </c>
      <c r="BA47">
        <f t="shared" si="1"/>
        <v>2617.4117500000002</v>
      </c>
      <c r="BB47">
        <v>44</v>
      </c>
      <c r="BD47">
        <v>5.25</v>
      </c>
      <c r="BE47">
        <v>1.92</v>
      </c>
      <c r="BF47">
        <v>2.25</v>
      </c>
      <c r="BG47">
        <v>1.79</v>
      </c>
      <c r="BH47">
        <v>9.44</v>
      </c>
      <c r="BI47">
        <v>0.91</v>
      </c>
      <c r="BJ47">
        <v>0.38</v>
      </c>
      <c r="BK47">
        <v>1.84</v>
      </c>
      <c r="BL47">
        <v>0.9</v>
      </c>
      <c r="BM47">
        <v>0</v>
      </c>
      <c r="BN47">
        <v>2.34</v>
      </c>
      <c r="BO47">
        <v>3.77</v>
      </c>
      <c r="BP47">
        <v>0.26</v>
      </c>
      <c r="BQ47">
        <v>2</v>
      </c>
      <c r="BR47">
        <v>1.0900000000000001</v>
      </c>
      <c r="BS47">
        <v>1.65</v>
      </c>
      <c r="BT47">
        <v>2.9693719999999999</v>
      </c>
      <c r="BU47">
        <v>1.342031</v>
      </c>
      <c r="BV47">
        <v>2.4493299999999998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4.1165500000000002</v>
      </c>
      <c r="CQ47">
        <v>3.5429620000000002</v>
      </c>
      <c r="CR47">
        <v>0.84623999999999999</v>
      </c>
      <c r="CS47">
        <v>2.79379</v>
      </c>
      <c r="CT47">
        <v>0</v>
      </c>
      <c r="CU47">
        <v>0</v>
      </c>
      <c r="CV47">
        <v>0</v>
      </c>
      <c r="CW47">
        <v>0.49764000000000003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80.962299999999999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649.82420000000002</v>
      </c>
      <c r="M48">
        <v>92.92</v>
      </c>
      <c r="N48">
        <v>119.15625</v>
      </c>
      <c r="O48">
        <v>124.7899</v>
      </c>
      <c r="P48">
        <v>134.42080000000001</v>
      </c>
      <c r="Q48">
        <v>13.4655</v>
      </c>
      <c r="R48">
        <v>41.7316</v>
      </c>
      <c r="S48">
        <v>17.476400000000002</v>
      </c>
      <c r="T48">
        <v>0.56000000000000005</v>
      </c>
      <c r="U48">
        <v>348.97500000000002</v>
      </c>
      <c r="V48">
        <v>20.37</v>
      </c>
      <c r="W48">
        <v>46.164499999999997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2.5564</v>
      </c>
      <c r="AM48">
        <v>0</v>
      </c>
      <c r="AN48">
        <v>0.74441999999999997</v>
      </c>
      <c r="AO48">
        <v>0.3528</v>
      </c>
      <c r="AP48">
        <v>7.6859999999999999</v>
      </c>
      <c r="AQ48">
        <v>0</v>
      </c>
      <c r="AR48">
        <v>3.3119999999999998</v>
      </c>
      <c r="AS48">
        <v>16.680479999999999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80.962299999999999</v>
      </c>
      <c r="BA48">
        <f t="shared" si="1"/>
        <v>2601.0803500000002</v>
      </c>
      <c r="BB48">
        <v>45</v>
      </c>
      <c r="BD48">
        <v>5.25</v>
      </c>
      <c r="BE48">
        <v>1.92</v>
      </c>
      <c r="BF48">
        <v>2.25</v>
      </c>
      <c r="BG48">
        <v>1.79</v>
      </c>
      <c r="BH48">
        <v>9.44</v>
      </c>
      <c r="BI48">
        <v>0.91</v>
      </c>
      <c r="BJ48">
        <v>0.38</v>
      </c>
      <c r="BK48">
        <v>1.84</v>
      </c>
      <c r="BL48">
        <v>0.9</v>
      </c>
      <c r="BM48">
        <v>0</v>
      </c>
      <c r="BN48">
        <v>2.34</v>
      </c>
      <c r="BO48">
        <v>3.77</v>
      </c>
      <c r="BP48">
        <v>0.26</v>
      </c>
      <c r="BQ48">
        <v>2</v>
      </c>
      <c r="BR48">
        <v>1.0900000000000001</v>
      </c>
      <c r="BS48">
        <v>1.65</v>
      </c>
      <c r="BT48">
        <v>2.9693719999999999</v>
      </c>
      <c r="BU48">
        <v>1.342031</v>
      </c>
      <c r="BV48">
        <v>2.4493299999999998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4.1165500000000002</v>
      </c>
      <c r="CQ48">
        <v>3.5429620000000002</v>
      </c>
      <c r="CR48">
        <v>0.84623999999999999</v>
      </c>
      <c r="CS48">
        <v>2.79379</v>
      </c>
      <c r="CT48">
        <v>0</v>
      </c>
      <c r="CU48">
        <v>0</v>
      </c>
      <c r="CV48">
        <v>0</v>
      </c>
      <c r="CW48">
        <v>0.49764000000000003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80.962299999999999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655.95420000000001</v>
      </c>
      <c r="M49">
        <v>92.92</v>
      </c>
      <c r="N49">
        <v>119.15625</v>
      </c>
      <c r="O49">
        <v>124.7899</v>
      </c>
      <c r="P49">
        <v>134.42080000000001</v>
      </c>
      <c r="Q49">
        <v>16.774094000000002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20.37</v>
      </c>
      <c r="W49">
        <v>46.164499999999997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2.5564</v>
      </c>
      <c r="AM49">
        <v>0</v>
      </c>
      <c r="AN49">
        <v>0.74441999999999997</v>
      </c>
      <c r="AO49">
        <v>0.29399999999999998</v>
      </c>
      <c r="AP49">
        <v>3.5868000000000002</v>
      </c>
      <c r="AQ49">
        <v>0</v>
      </c>
      <c r="AR49">
        <v>3.3119999999999998</v>
      </c>
      <c r="AS49">
        <v>16.680479999999999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80.962299999999999</v>
      </c>
      <c r="BA49">
        <f t="shared" si="1"/>
        <v>2614.9269439999998</v>
      </c>
      <c r="BB49">
        <v>46</v>
      </c>
      <c r="BD49">
        <v>5.25</v>
      </c>
      <c r="BE49">
        <v>1.92</v>
      </c>
      <c r="BF49">
        <v>2.25</v>
      </c>
      <c r="BG49">
        <v>1.79</v>
      </c>
      <c r="BH49">
        <v>9.44</v>
      </c>
      <c r="BI49">
        <v>0.91</v>
      </c>
      <c r="BJ49">
        <v>0.38</v>
      </c>
      <c r="BK49">
        <v>1.84</v>
      </c>
      <c r="BL49">
        <v>0.9</v>
      </c>
      <c r="BM49">
        <v>0</v>
      </c>
      <c r="BN49">
        <v>2.34</v>
      </c>
      <c r="BO49">
        <v>3.77</v>
      </c>
      <c r="BP49">
        <v>0.26</v>
      </c>
      <c r="BQ49">
        <v>2</v>
      </c>
      <c r="BR49">
        <v>1.0900000000000001</v>
      </c>
      <c r="BS49">
        <v>1.65</v>
      </c>
      <c r="BT49">
        <v>2.9693719999999999</v>
      </c>
      <c r="BU49">
        <v>1.342031</v>
      </c>
      <c r="BV49">
        <v>2.4493299999999998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4.1165500000000002</v>
      </c>
      <c r="CQ49">
        <v>3.5429620000000002</v>
      </c>
      <c r="CR49">
        <v>0.84623999999999999</v>
      </c>
      <c r="CS49">
        <v>2.79379</v>
      </c>
      <c r="CT49">
        <v>0</v>
      </c>
      <c r="CU49">
        <v>0</v>
      </c>
      <c r="CV49">
        <v>0</v>
      </c>
      <c r="CW49">
        <v>0.49764000000000003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80.962299999999999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655.95420000000001</v>
      </c>
      <c r="M50">
        <v>92.92</v>
      </c>
      <c r="N50">
        <v>119.15625</v>
      </c>
      <c r="O50">
        <v>124.7899</v>
      </c>
      <c r="P50">
        <v>134.42080000000001</v>
      </c>
      <c r="Q50">
        <v>20.589600000000001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20.37</v>
      </c>
      <c r="W50">
        <v>46.164499999999997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2.5564</v>
      </c>
      <c r="AM50">
        <v>0</v>
      </c>
      <c r="AN50">
        <v>0.74441999999999997</v>
      </c>
      <c r="AO50">
        <v>0.38219999999999998</v>
      </c>
      <c r="AP50">
        <v>3.5868000000000002</v>
      </c>
      <c r="AQ50">
        <v>0</v>
      </c>
      <c r="AR50">
        <v>3.3119999999999998</v>
      </c>
      <c r="AS50">
        <v>16.680479999999999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80.962299999999999</v>
      </c>
      <c r="BA50">
        <f t="shared" si="1"/>
        <v>2618.8306499999999</v>
      </c>
      <c r="BB50">
        <v>47</v>
      </c>
      <c r="BD50">
        <v>5.25</v>
      </c>
      <c r="BE50">
        <v>1.92</v>
      </c>
      <c r="BF50">
        <v>2.25</v>
      </c>
      <c r="BG50">
        <v>1.79</v>
      </c>
      <c r="BH50">
        <v>9.44</v>
      </c>
      <c r="BI50">
        <v>0.91</v>
      </c>
      <c r="BJ50">
        <v>0.38</v>
      </c>
      <c r="BK50">
        <v>1.84</v>
      </c>
      <c r="BL50">
        <v>0.9</v>
      </c>
      <c r="BM50">
        <v>0</v>
      </c>
      <c r="BN50">
        <v>2.34</v>
      </c>
      <c r="BO50">
        <v>3.77</v>
      </c>
      <c r="BP50">
        <v>0.26</v>
      </c>
      <c r="BQ50">
        <v>2</v>
      </c>
      <c r="BR50">
        <v>1.0900000000000001</v>
      </c>
      <c r="BS50">
        <v>1.65</v>
      </c>
      <c r="BT50">
        <v>2.9693719999999999</v>
      </c>
      <c r="BU50">
        <v>1.342031</v>
      </c>
      <c r="BV50">
        <v>2.4493299999999998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4.1165500000000002</v>
      </c>
      <c r="CQ50">
        <v>3.5429620000000002</v>
      </c>
      <c r="CR50">
        <v>0.84623999999999999</v>
      </c>
      <c r="CS50">
        <v>2.79379</v>
      </c>
      <c r="CT50">
        <v>0</v>
      </c>
      <c r="CU50">
        <v>0</v>
      </c>
      <c r="CV50">
        <v>0</v>
      </c>
      <c r="CW50">
        <v>0.49764000000000003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80.962299999999999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655.95420000000001</v>
      </c>
      <c r="M51">
        <v>92.92</v>
      </c>
      <c r="N51">
        <v>119.15625</v>
      </c>
      <c r="O51">
        <v>124.7899</v>
      </c>
      <c r="P51">
        <v>134.42080000000001</v>
      </c>
      <c r="Q51">
        <v>20.589600000000001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20.37</v>
      </c>
      <c r="W51">
        <v>46.164499999999997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2.5564</v>
      </c>
      <c r="AM51">
        <v>0</v>
      </c>
      <c r="AN51">
        <v>0.74441999999999997</v>
      </c>
      <c r="AO51">
        <v>0.47039999999999998</v>
      </c>
      <c r="AP51">
        <v>3.5868000000000002</v>
      </c>
      <c r="AQ51">
        <v>0</v>
      </c>
      <c r="AR51">
        <v>3.3119999999999998</v>
      </c>
      <c r="AS51">
        <v>9.6854399999999998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80.962299999999999</v>
      </c>
      <c r="BA51">
        <f t="shared" si="1"/>
        <v>2611.9238100000002</v>
      </c>
      <c r="BB51">
        <v>48</v>
      </c>
      <c r="BD51">
        <v>5.25</v>
      </c>
      <c r="BE51">
        <v>1.92</v>
      </c>
      <c r="BF51">
        <v>2.25</v>
      </c>
      <c r="BG51">
        <v>1.79</v>
      </c>
      <c r="BH51">
        <v>9.44</v>
      </c>
      <c r="BI51">
        <v>0.91</v>
      </c>
      <c r="BJ51">
        <v>0.38</v>
      </c>
      <c r="BK51">
        <v>1.84</v>
      </c>
      <c r="BL51">
        <v>0.9</v>
      </c>
      <c r="BM51">
        <v>0</v>
      </c>
      <c r="BN51">
        <v>2.34</v>
      </c>
      <c r="BO51">
        <v>3.77</v>
      </c>
      <c r="BP51">
        <v>0.26</v>
      </c>
      <c r="BQ51">
        <v>2</v>
      </c>
      <c r="BR51">
        <v>1.0900000000000001</v>
      </c>
      <c r="BS51">
        <v>1.65</v>
      </c>
      <c r="BT51">
        <v>2.9693719999999999</v>
      </c>
      <c r="BU51">
        <v>1.342031</v>
      </c>
      <c r="BV51">
        <v>2.4493299999999998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4.1165500000000002</v>
      </c>
      <c r="CQ51">
        <v>3.5429620000000002</v>
      </c>
      <c r="CR51">
        <v>0.84623999999999999</v>
      </c>
      <c r="CS51">
        <v>2.79379</v>
      </c>
      <c r="CT51">
        <v>0</v>
      </c>
      <c r="CU51">
        <v>0</v>
      </c>
      <c r="CV51">
        <v>0</v>
      </c>
      <c r="CW51">
        <v>0.49764000000000003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80.962299999999999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655.95420000000001</v>
      </c>
      <c r="M52">
        <v>92.92</v>
      </c>
      <c r="N52">
        <v>119.15625</v>
      </c>
      <c r="O52">
        <v>124.7899</v>
      </c>
      <c r="P52">
        <v>134.42080000000001</v>
      </c>
      <c r="Q52">
        <v>20.589600000000001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20.37</v>
      </c>
      <c r="W52">
        <v>46.164499999999997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2.5564</v>
      </c>
      <c r="AM52">
        <v>0</v>
      </c>
      <c r="AN52">
        <v>0.74441999999999997</v>
      </c>
      <c r="AO52">
        <v>0.5292</v>
      </c>
      <c r="AP52">
        <v>3.5868000000000002</v>
      </c>
      <c r="AQ52">
        <v>0</v>
      </c>
      <c r="AR52">
        <v>3.3119999999999998</v>
      </c>
      <c r="AS52">
        <v>9.6854399999999998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80.962299999999999</v>
      </c>
      <c r="BA52">
        <f t="shared" si="1"/>
        <v>2611.98261</v>
      </c>
      <c r="BB52">
        <v>49</v>
      </c>
      <c r="BD52">
        <v>5.25</v>
      </c>
      <c r="BE52">
        <v>1.92</v>
      </c>
      <c r="BF52">
        <v>2.25</v>
      </c>
      <c r="BG52">
        <v>1.79</v>
      </c>
      <c r="BH52">
        <v>9.44</v>
      </c>
      <c r="BI52">
        <v>0.91</v>
      </c>
      <c r="BJ52">
        <v>0.38</v>
      </c>
      <c r="BK52">
        <v>1.84</v>
      </c>
      <c r="BL52">
        <v>0.9</v>
      </c>
      <c r="BM52">
        <v>0</v>
      </c>
      <c r="BN52">
        <v>2.34</v>
      </c>
      <c r="BO52">
        <v>3.77</v>
      </c>
      <c r="BP52">
        <v>0.26</v>
      </c>
      <c r="BQ52">
        <v>2</v>
      </c>
      <c r="BR52">
        <v>1.0900000000000001</v>
      </c>
      <c r="BS52">
        <v>1.65</v>
      </c>
      <c r="BT52">
        <v>2.9693719999999999</v>
      </c>
      <c r="BU52">
        <v>1.342031</v>
      </c>
      <c r="BV52">
        <v>2.4493299999999998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4.1165500000000002</v>
      </c>
      <c r="CQ52">
        <v>3.5429620000000002</v>
      </c>
      <c r="CR52">
        <v>0.84623999999999999</v>
      </c>
      <c r="CS52">
        <v>2.79379</v>
      </c>
      <c r="CT52">
        <v>0</v>
      </c>
      <c r="CU52">
        <v>0</v>
      </c>
      <c r="CV52">
        <v>0</v>
      </c>
      <c r="CW52">
        <v>0.49764000000000003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80.962299999999999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655.95420000000001</v>
      </c>
      <c r="M53">
        <v>92.92</v>
      </c>
      <c r="N53">
        <v>119.15625</v>
      </c>
      <c r="O53">
        <v>124.7899</v>
      </c>
      <c r="P53">
        <v>134.42080000000001</v>
      </c>
      <c r="Q53">
        <v>20.589600000000001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20.37</v>
      </c>
      <c r="W53">
        <v>46.164499999999997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2.5564</v>
      </c>
      <c r="AM53">
        <v>0</v>
      </c>
      <c r="AN53">
        <v>0.74441999999999997</v>
      </c>
      <c r="AO53">
        <v>0</v>
      </c>
      <c r="AP53">
        <v>3.5868000000000002</v>
      </c>
      <c r="AQ53">
        <v>0</v>
      </c>
      <c r="AR53">
        <v>3.3119999999999998</v>
      </c>
      <c r="AS53">
        <v>8.0711999999999993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81.016657999999993</v>
      </c>
      <c r="BA53">
        <f t="shared" si="1"/>
        <v>2609.8935279999996</v>
      </c>
      <c r="BB53">
        <v>50</v>
      </c>
      <c r="BD53">
        <v>5.25</v>
      </c>
      <c r="BE53">
        <v>1.92</v>
      </c>
      <c r="BF53">
        <v>2.25</v>
      </c>
      <c r="BG53">
        <v>1.79</v>
      </c>
      <c r="BH53">
        <v>9.44</v>
      </c>
      <c r="BI53">
        <v>0.91</v>
      </c>
      <c r="BJ53">
        <v>0.38</v>
      </c>
      <c r="BK53">
        <v>1.84</v>
      </c>
      <c r="BL53">
        <v>0.9</v>
      </c>
      <c r="BM53">
        <v>0</v>
      </c>
      <c r="BN53">
        <v>2.34</v>
      </c>
      <c r="BO53">
        <v>3.77</v>
      </c>
      <c r="BP53">
        <v>0.26</v>
      </c>
      <c r="BQ53">
        <v>2</v>
      </c>
      <c r="BR53">
        <v>1.0900000000000001</v>
      </c>
      <c r="BS53">
        <v>1.65</v>
      </c>
      <c r="BT53">
        <v>2.9693719999999999</v>
      </c>
      <c r="BU53">
        <v>1.342031</v>
      </c>
      <c r="BV53">
        <v>2.4493299999999998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4.1709079999999998</v>
      </c>
      <c r="CQ53">
        <v>3.5429620000000002</v>
      </c>
      <c r="CR53">
        <v>0.84623999999999999</v>
      </c>
      <c r="CS53">
        <v>2.79379</v>
      </c>
      <c r="CT53">
        <v>0</v>
      </c>
      <c r="CU53">
        <v>0</v>
      </c>
      <c r="CV53">
        <v>0</v>
      </c>
      <c r="CW53">
        <v>0.49764000000000003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81.016657999999993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655.95420000000001</v>
      </c>
      <c r="M54">
        <v>92.92</v>
      </c>
      <c r="N54">
        <v>119.15625</v>
      </c>
      <c r="O54">
        <v>124.7899</v>
      </c>
      <c r="P54">
        <v>134.42080000000001</v>
      </c>
      <c r="Q54">
        <v>20.589600000000001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20.37</v>
      </c>
      <c r="W54">
        <v>46.164499999999997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2.5564</v>
      </c>
      <c r="AM54">
        <v>0</v>
      </c>
      <c r="AN54">
        <v>0.74441999999999997</v>
      </c>
      <c r="AO54">
        <v>0</v>
      </c>
      <c r="AP54">
        <v>3.5868000000000002</v>
      </c>
      <c r="AQ54">
        <v>0</v>
      </c>
      <c r="AR54">
        <v>3.3119999999999998</v>
      </c>
      <c r="AS54">
        <v>8.0711999999999993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80.949080000000009</v>
      </c>
      <c r="BA54">
        <f t="shared" si="1"/>
        <v>2609.8259499999995</v>
      </c>
      <c r="BB54">
        <v>51</v>
      </c>
      <c r="BD54">
        <v>5.25</v>
      </c>
      <c r="BE54">
        <v>1.92</v>
      </c>
      <c r="BF54">
        <v>2.25</v>
      </c>
      <c r="BG54">
        <v>1.79</v>
      </c>
      <c r="BH54">
        <v>9.44</v>
      </c>
      <c r="BI54">
        <v>0.85</v>
      </c>
      <c r="BJ54">
        <v>0.37</v>
      </c>
      <c r="BK54">
        <v>1.84</v>
      </c>
      <c r="BL54">
        <v>0.9</v>
      </c>
      <c r="BM54">
        <v>0</v>
      </c>
      <c r="BN54">
        <v>2.34</v>
      </c>
      <c r="BO54">
        <v>3.77</v>
      </c>
      <c r="BP54">
        <v>0.26</v>
      </c>
      <c r="BQ54">
        <v>2</v>
      </c>
      <c r="BR54">
        <v>1.0900000000000001</v>
      </c>
      <c r="BS54">
        <v>1.65</v>
      </c>
      <c r="BT54">
        <v>2.9693719999999999</v>
      </c>
      <c r="BU54">
        <v>1.342031</v>
      </c>
      <c r="BV54">
        <v>2.4493299999999998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4.17333</v>
      </c>
      <c r="CQ54">
        <v>3.5429620000000002</v>
      </c>
      <c r="CR54">
        <v>0.84623999999999999</v>
      </c>
      <c r="CS54">
        <v>2.79379</v>
      </c>
      <c r="CT54">
        <v>0</v>
      </c>
      <c r="CU54">
        <v>0</v>
      </c>
      <c r="CV54">
        <v>0</v>
      </c>
      <c r="CW54">
        <v>0.49764000000000003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80.949080000000009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607.62649099999999</v>
      </c>
      <c r="L55">
        <v>649.95420000000001</v>
      </c>
      <c r="M55">
        <v>92.92</v>
      </c>
      <c r="N55">
        <v>119.15625</v>
      </c>
      <c r="O55">
        <v>124.7899</v>
      </c>
      <c r="P55">
        <v>134.42080000000001</v>
      </c>
      <c r="Q55">
        <v>10.4762</v>
      </c>
      <c r="R55">
        <v>40.927999999999997</v>
      </c>
      <c r="S55">
        <v>19.606400000000001</v>
      </c>
      <c r="T55">
        <v>0.56000000000000005</v>
      </c>
      <c r="U55">
        <v>348.97500000000002</v>
      </c>
      <c r="V55">
        <v>20.37</v>
      </c>
      <c r="W55">
        <v>46.164499999999997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2.5564</v>
      </c>
      <c r="AM55">
        <v>0</v>
      </c>
      <c r="AN55">
        <v>0.74441999999999997</v>
      </c>
      <c r="AO55">
        <v>0</v>
      </c>
      <c r="AP55">
        <v>3.5868000000000002</v>
      </c>
      <c r="AQ55">
        <v>0</v>
      </c>
      <c r="AR55">
        <v>3.3119999999999998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80.819080000000014</v>
      </c>
      <c r="BA55">
        <f t="shared" si="1"/>
        <v>2506.0528409999997</v>
      </c>
      <c r="BB55">
        <v>52</v>
      </c>
      <c r="BD55">
        <v>5.25</v>
      </c>
      <c r="BE55">
        <v>1.92</v>
      </c>
      <c r="BF55">
        <v>2.25</v>
      </c>
      <c r="BG55">
        <v>1.79</v>
      </c>
      <c r="BH55">
        <v>9.44</v>
      </c>
      <c r="BI55">
        <v>0.85</v>
      </c>
      <c r="BJ55">
        <v>0.37</v>
      </c>
      <c r="BK55">
        <v>1.84</v>
      </c>
      <c r="BL55">
        <v>0.77</v>
      </c>
      <c r="BM55">
        <v>0</v>
      </c>
      <c r="BN55">
        <v>2.34</v>
      </c>
      <c r="BO55">
        <v>3.77</v>
      </c>
      <c r="BP55">
        <v>0.26</v>
      </c>
      <c r="BQ55">
        <v>2</v>
      </c>
      <c r="BR55">
        <v>1.0900000000000001</v>
      </c>
      <c r="BS55">
        <v>1.65</v>
      </c>
      <c r="BT55">
        <v>2.9693719999999999</v>
      </c>
      <c r="BU55">
        <v>1.342031</v>
      </c>
      <c r="BV55">
        <v>2.4493299999999998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4.17333</v>
      </c>
      <c r="CQ55">
        <v>3.5429620000000002</v>
      </c>
      <c r="CR55">
        <v>0.84623999999999999</v>
      </c>
      <c r="CS55">
        <v>2.79379</v>
      </c>
      <c r="CT55">
        <v>0</v>
      </c>
      <c r="CU55">
        <v>0</v>
      </c>
      <c r="CV55">
        <v>0</v>
      </c>
      <c r="CW55">
        <v>0.49764000000000003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80.819080000000014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520.00350000000003</v>
      </c>
      <c r="L56">
        <v>649.95420000000001</v>
      </c>
      <c r="M56">
        <v>92.92</v>
      </c>
      <c r="N56">
        <v>119.15625</v>
      </c>
      <c r="O56">
        <v>124.7899</v>
      </c>
      <c r="P56">
        <v>134.42080000000001</v>
      </c>
      <c r="Q56">
        <v>10.4762</v>
      </c>
      <c r="R56">
        <v>40.927999999999997</v>
      </c>
      <c r="S56">
        <v>19.606400000000001</v>
      </c>
      <c r="T56">
        <v>0.56000000000000005</v>
      </c>
      <c r="U56">
        <v>348.97500000000002</v>
      </c>
      <c r="V56">
        <v>20.37</v>
      </c>
      <c r="W56">
        <v>46.164499999999997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2.5564</v>
      </c>
      <c r="AM56">
        <v>0</v>
      </c>
      <c r="AN56">
        <v>0.74441999999999997</v>
      </c>
      <c r="AO56">
        <v>0</v>
      </c>
      <c r="AP56">
        <v>3.5868000000000002</v>
      </c>
      <c r="AQ56">
        <v>0</v>
      </c>
      <c r="AR56">
        <v>3.3119999999999998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80.819080000000014</v>
      </c>
      <c r="BA56">
        <f t="shared" si="1"/>
        <v>2418.4298499999995</v>
      </c>
      <c r="BB56">
        <v>53</v>
      </c>
      <c r="BD56">
        <v>5.25</v>
      </c>
      <c r="BE56">
        <v>1.92</v>
      </c>
      <c r="BF56">
        <v>2.25</v>
      </c>
      <c r="BG56">
        <v>1.79</v>
      </c>
      <c r="BH56">
        <v>9.44</v>
      </c>
      <c r="BI56">
        <v>0.85</v>
      </c>
      <c r="BJ56">
        <v>0.37</v>
      </c>
      <c r="BK56">
        <v>1.84</v>
      </c>
      <c r="BL56">
        <v>0.77</v>
      </c>
      <c r="BM56">
        <v>0</v>
      </c>
      <c r="BN56">
        <v>2.34</v>
      </c>
      <c r="BO56">
        <v>3.77</v>
      </c>
      <c r="BP56">
        <v>0.26</v>
      </c>
      <c r="BQ56">
        <v>2</v>
      </c>
      <c r="BR56">
        <v>1.0900000000000001</v>
      </c>
      <c r="BS56">
        <v>1.65</v>
      </c>
      <c r="BT56">
        <v>2.9693719999999999</v>
      </c>
      <c r="BU56">
        <v>1.342031</v>
      </c>
      <c r="BV56">
        <v>2.4493299999999998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4.17333</v>
      </c>
      <c r="CQ56">
        <v>3.5429620000000002</v>
      </c>
      <c r="CR56">
        <v>0.84623999999999999</v>
      </c>
      <c r="CS56">
        <v>2.79379</v>
      </c>
      <c r="CT56">
        <v>0</v>
      </c>
      <c r="CU56">
        <v>0</v>
      </c>
      <c r="CV56">
        <v>0</v>
      </c>
      <c r="CW56">
        <v>0.49764000000000003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80.819080000000014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520.00565099999994</v>
      </c>
      <c r="L57">
        <v>649.95420000000001</v>
      </c>
      <c r="M57">
        <v>92.92</v>
      </c>
      <c r="N57">
        <v>119.15625</v>
      </c>
      <c r="O57">
        <v>124.7899</v>
      </c>
      <c r="P57">
        <v>134.42080000000001</v>
      </c>
      <c r="Q57">
        <v>10.4762</v>
      </c>
      <c r="R57">
        <v>40.927999999999997</v>
      </c>
      <c r="S57">
        <v>19.606400000000001</v>
      </c>
      <c r="T57">
        <v>0.56000000000000005</v>
      </c>
      <c r="U57">
        <v>348.97500000000002</v>
      </c>
      <c r="V57">
        <v>20.37</v>
      </c>
      <c r="W57">
        <v>45.524999999999999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2.5564</v>
      </c>
      <c r="AM57">
        <v>0</v>
      </c>
      <c r="AN57">
        <v>0.74441999999999997</v>
      </c>
      <c r="AO57">
        <v>0</v>
      </c>
      <c r="AP57">
        <v>3.5868000000000002</v>
      </c>
      <c r="AQ57">
        <v>0</v>
      </c>
      <c r="AR57">
        <v>4.968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80.898808000000002</v>
      </c>
      <c r="BA57">
        <f t="shared" si="1"/>
        <v>2419.5282289999996</v>
      </c>
      <c r="BB57">
        <v>54</v>
      </c>
      <c r="BD57">
        <v>5.25</v>
      </c>
      <c r="BE57">
        <v>1.92</v>
      </c>
      <c r="BF57">
        <v>2.25</v>
      </c>
      <c r="BG57">
        <v>1.79</v>
      </c>
      <c r="BH57">
        <v>9.44</v>
      </c>
      <c r="BI57">
        <v>0.85</v>
      </c>
      <c r="BJ57">
        <v>0.37</v>
      </c>
      <c r="BK57">
        <v>1.84</v>
      </c>
      <c r="BL57">
        <v>0.77</v>
      </c>
      <c r="BM57">
        <v>0</v>
      </c>
      <c r="BN57">
        <v>2.34</v>
      </c>
      <c r="BO57">
        <v>3.77</v>
      </c>
      <c r="BP57">
        <v>0.26</v>
      </c>
      <c r="BQ57">
        <v>2</v>
      </c>
      <c r="BR57">
        <v>1.0900000000000001</v>
      </c>
      <c r="BS57">
        <v>1.65</v>
      </c>
      <c r="BT57">
        <v>2.9693719999999999</v>
      </c>
      <c r="BU57">
        <v>1.342031</v>
      </c>
      <c r="BV57">
        <v>2.4493299999999998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4.2530580000000002</v>
      </c>
      <c r="CQ57">
        <v>3.5429620000000002</v>
      </c>
      <c r="CR57">
        <v>0.84623999999999999</v>
      </c>
      <c r="CS57">
        <v>2.79379</v>
      </c>
      <c r="CT57">
        <v>0</v>
      </c>
      <c r="CU57">
        <v>0</v>
      </c>
      <c r="CV57">
        <v>0</v>
      </c>
      <c r="CW57">
        <v>0.49764000000000003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80.898808000000002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533.65350000000001</v>
      </c>
      <c r="L58">
        <v>649.95420000000001</v>
      </c>
      <c r="M58">
        <v>92.92</v>
      </c>
      <c r="N58">
        <v>119.15625</v>
      </c>
      <c r="O58">
        <v>124.7899</v>
      </c>
      <c r="P58">
        <v>134.42080000000001</v>
      </c>
      <c r="Q58">
        <v>10.4762</v>
      </c>
      <c r="R58">
        <v>40.927999999999997</v>
      </c>
      <c r="S58">
        <v>19.606400000000001</v>
      </c>
      <c r="T58">
        <v>0.56000000000000005</v>
      </c>
      <c r="U58">
        <v>348.97500000000002</v>
      </c>
      <c r="V58">
        <v>20.37</v>
      </c>
      <c r="W58">
        <v>45.524999999999999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2.5564</v>
      </c>
      <c r="AM58">
        <v>0</v>
      </c>
      <c r="AN58">
        <v>0.74441999999999997</v>
      </c>
      <c r="AO58">
        <v>0</v>
      </c>
      <c r="AP58">
        <v>3.5868000000000002</v>
      </c>
      <c r="AQ58">
        <v>0</v>
      </c>
      <c r="AR58">
        <v>30.911999999999999</v>
      </c>
      <c r="AS58">
        <v>5.3807999999999998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80.904250000000005</v>
      </c>
      <c r="BA58">
        <f t="shared" si="1"/>
        <v>2459.1255199999996</v>
      </c>
      <c r="BB58">
        <v>55</v>
      </c>
      <c r="BD58">
        <v>5.25</v>
      </c>
      <c r="BE58">
        <v>1.92</v>
      </c>
      <c r="BF58">
        <v>2.25</v>
      </c>
      <c r="BG58">
        <v>1.79</v>
      </c>
      <c r="BH58">
        <v>9.44</v>
      </c>
      <c r="BI58">
        <v>0.85</v>
      </c>
      <c r="BJ58">
        <v>0.37</v>
      </c>
      <c r="BK58">
        <v>1.84</v>
      </c>
      <c r="BL58">
        <v>0.77</v>
      </c>
      <c r="BM58">
        <v>0</v>
      </c>
      <c r="BN58">
        <v>2.34</v>
      </c>
      <c r="BO58">
        <v>3.77</v>
      </c>
      <c r="BP58">
        <v>0.26</v>
      </c>
      <c r="BQ58">
        <v>2</v>
      </c>
      <c r="BR58">
        <v>1.0900000000000001</v>
      </c>
      <c r="BS58">
        <v>1.65</v>
      </c>
      <c r="BT58">
        <v>2.9693719999999999</v>
      </c>
      <c r="BU58">
        <v>1.342031</v>
      </c>
      <c r="BV58">
        <v>2.4493299999999998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3.5429620000000002</v>
      </c>
      <c r="CR58">
        <v>0.84623999999999999</v>
      </c>
      <c r="CS58">
        <v>2.79379</v>
      </c>
      <c r="CT58">
        <v>0</v>
      </c>
      <c r="CU58">
        <v>0</v>
      </c>
      <c r="CV58">
        <v>0</v>
      </c>
      <c r="CW58">
        <v>0.49764000000000003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80.904250000000005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515.93349999999998</v>
      </c>
      <c r="L59">
        <v>560.46460000000002</v>
      </c>
      <c r="M59">
        <v>92.92</v>
      </c>
      <c r="N59">
        <v>119.15625</v>
      </c>
      <c r="O59">
        <v>124.7899</v>
      </c>
      <c r="P59">
        <v>134.42080000000001</v>
      </c>
      <c r="Q59">
        <v>10.4762</v>
      </c>
      <c r="R59">
        <v>40.927999999999997</v>
      </c>
      <c r="S59">
        <v>19.606400000000001</v>
      </c>
      <c r="T59">
        <v>0.56000000000000005</v>
      </c>
      <c r="U59">
        <v>348.97500000000002</v>
      </c>
      <c r="V59">
        <v>20.37</v>
      </c>
      <c r="W59">
        <v>45.524999999999999</v>
      </c>
      <c r="X59">
        <v>98.34</v>
      </c>
      <c r="Y59">
        <v>0</v>
      </c>
      <c r="Z59">
        <v>0</v>
      </c>
      <c r="AA59">
        <v>1.3192999999999999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2.5564</v>
      </c>
      <c r="AM59">
        <v>0</v>
      </c>
      <c r="AN59">
        <v>0.74441999999999997</v>
      </c>
      <c r="AO59">
        <v>0</v>
      </c>
      <c r="AP59">
        <v>3.5868000000000002</v>
      </c>
      <c r="AQ59">
        <v>16.170000000000002</v>
      </c>
      <c r="AR59">
        <v>30.911999999999999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80.904250000000005</v>
      </c>
      <c r="BA59">
        <f t="shared" si="1"/>
        <v>2369.4052199999996</v>
      </c>
      <c r="BB59">
        <v>56</v>
      </c>
      <c r="BD59">
        <v>5.25</v>
      </c>
      <c r="BE59">
        <v>1.92</v>
      </c>
      <c r="BF59">
        <v>2.25</v>
      </c>
      <c r="BG59">
        <v>1.79</v>
      </c>
      <c r="BH59">
        <v>9.44</v>
      </c>
      <c r="BI59">
        <v>0.85</v>
      </c>
      <c r="BJ59">
        <v>0.37</v>
      </c>
      <c r="BK59">
        <v>1.84</v>
      </c>
      <c r="BL59">
        <v>0.77</v>
      </c>
      <c r="BM59">
        <v>0</v>
      </c>
      <c r="BN59">
        <v>2.34</v>
      </c>
      <c r="BO59">
        <v>3.77</v>
      </c>
      <c r="BP59">
        <v>0.26</v>
      </c>
      <c r="BQ59">
        <v>2</v>
      </c>
      <c r="BR59">
        <v>1.0900000000000001</v>
      </c>
      <c r="BS59">
        <v>1.65</v>
      </c>
      <c r="BT59">
        <v>2.9693719999999999</v>
      </c>
      <c r="BU59">
        <v>1.342031</v>
      </c>
      <c r="BV59">
        <v>2.4493299999999998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3.5429620000000002</v>
      </c>
      <c r="CR59">
        <v>0.84623999999999999</v>
      </c>
      <c r="CS59">
        <v>2.79379</v>
      </c>
      <c r="CT59">
        <v>0</v>
      </c>
      <c r="CU59">
        <v>0</v>
      </c>
      <c r="CV59">
        <v>0</v>
      </c>
      <c r="CW59">
        <v>0.49764000000000003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80.904250000000005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510.1635</v>
      </c>
      <c r="L60">
        <v>475.6746</v>
      </c>
      <c r="M60">
        <v>92.92</v>
      </c>
      <c r="N60">
        <v>119.15625</v>
      </c>
      <c r="O60">
        <v>124.7899</v>
      </c>
      <c r="P60">
        <v>134.42080000000001</v>
      </c>
      <c r="Q60">
        <v>10.4762</v>
      </c>
      <c r="R60">
        <v>40.927999999999997</v>
      </c>
      <c r="S60">
        <v>19.606400000000001</v>
      </c>
      <c r="T60">
        <v>0.56000000000000005</v>
      </c>
      <c r="U60">
        <v>348.97500000000002</v>
      </c>
      <c r="V60">
        <v>20.37</v>
      </c>
      <c r="W60">
        <v>45.524999999999999</v>
      </c>
      <c r="X60">
        <v>98.34</v>
      </c>
      <c r="Y60">
        <v>0</v>
      </c>
      <c r="Z60">
        <v>0</v>
      </c>
      <c r="AA60">
        <v>13.746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2.5564</v>
      </c>
      <c r="AM60">
        <v>0</v>
      </c>
      <c r="AN60">
        <v>0.74441999999999997</v>
      </c>
      <c r="AO60">
        <v>0</v>
      </c>
      <c r="AP60">
        <v>3.5868000000000002</v>
      </c>
      <c r="AQ60">
        <v>16.170000000000002</v>
      </c>
      <c r="AR60">
        <v>4.968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80.984250000000003</v>
      </c>
      <c r="BA60">
        <f t="shared" si="1"/>
        <v>2265.4079199999992</v>
      </c>
      <c r="BB60">
        <v>57</v>
      </c>
      <c r="BD60">
        <v>5.25</v>
      </c>
      <c r="BE60">
        <v>1.92</v>
      </c>
      <c r="BF60">
        <v>2.25</v>
      </c>
      <c r="BG60">
        <v>1.79</v>
      </c>
      <c r="BH60">
        <v>9.44</v>
      </c>
      <c r="BI60">
        <v>0.85</v>
      </c>
      <c r="BJ60">
        <v>0.37</v>
      </c>
      <c r="BK60">
        <v>1.84</v>
      </c>
      <c r="BL60">
        <v>0.85</v>
      </c>
      <c r="BM60">
        <v>0</v>
      </c>
      <c r="BN60">
        <v>2.34</v>
      </c>
      <c r="BO60">
        <v>3.77</v>
      </c>
      <c r="BP60">
        <v>0.26</v>
      </c>
      <c r="BQ60">
        <v>2</v>
      </c>
      <c r="BR60">
        <v>1.0900000000000001</v>
      </c>
      <c r="BS60">
        <v>1.65</v>
      </c>
      <c r="BT60">
        <v>2.9693719999999999</v>
      </c>
      <c r="BU60">
        <v>1.342031</v>
      </c>
      <c r="BV60">
        <v>2.4493299999999998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3.5429620000000002</v>
      </c>
      <c r="CR60">
        <v>0.84623999999999999</v>
      </c>
      <c r="CS60">
        <v>2.79379</v>
      </c>
      <c r="CT60">
        <v>0</v>
      </c>
      <c r="CU60">
        <v>0</v>
      </c>
      <c r="CV60">
        <v>0</v>
      </c>
      <c r="CW60">
        <v>0.49764000000000003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80.984250000000003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520.17349999999999</v>
      </c>
      <c r="L61">
        <v>467.4246</v>
      </c>
      <c r="M61">
        <v>92.92</v>
      </c>
      <c r="N61">
        <v>119.15625</v>
      </c>
      <c r="O61">
        <v>124.7899</v>
      </c>
      <c r="P61">
        <v>134.42080000000001</v>
      </c>
      <c r="Q61">
        <v>10.4762</v>
      </c>
      <c r="R61">
        <v>40.927999999999997</v>
      </c>
      <c r="S61">
        <v>19.606400000000001</v>
      </c>
      <c r="T61">
        <v>0.56000000000000005</v>
      </c>
      <c r="U61">
        <v>348.97500000000002</v>
      </c>
      <c r="V61">
        <v>20.37</v>
      </c>
      <c r="W61">
        <v>45.524999999999999</v>
      </c>
      <c r="X61">
        <v>98.34</v>
      </c>
      <c r="Y61">
        <v>0</v>
      </c>
      <c r="Z61">
        <v>0</v>
      </c>
      <c r="AA61">
        <v>5.6169000000000002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2.5564</v>
      </c>
      <c r="AM61">
        <v>0</v>
      </c>
      <c r="AN61">
        <v>0.74441999999999997</v>
      </c>
      <c r="AO61">
        <v>0</v>
      </c>
      <c r="AP61">
        <v>3.5868000000000002</v>
      </c>
      <c r="AQ61">
        <v>16.302</v>
      </c>
      <c r="AR61">
        <v>3.3119999999999998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81.052670000000006</v>
      </c>
      <c r="BA61">
        <f t="shared" si="1"/>
        <v>2257.5832399999999</v>
      </c>
      <c r="BB61">
        <v>58</v>
      </c>
      <c r="BD61">
        <v>5.25</v>
      </c>
      <c r="BE61">
        <v>1.92</v>
      </c>
      <c r="BF61">
        <v>2.25</v>
      </c>
      <c r="BG61">
        <v>1.79</v>
      </c>
      <c r="BH61">
        <v>9.44</v>
      </c>
      <c r="BI61">
        <v>0.85</v>
      </c>
      <c r="BJ61">
        <v>0.41</v>
      </c>
      <c r="BK61">
        <v>1.84</v>
      </c>
      <c r="BL61">
        <v>0.9</v>
      </c>
      <c r="BM61">
        <v>0</v>
      </c>
      <c r="BN61">
        <v>2.34</v>
      </c>
      <c r="BO61">
        <v>3.77</v>
      </c>
      <c r="BP61">
        <v>0.26</v>
      </c>
      <c r="BQ61">
        <v>2</v>
      </c>
      <c r="BR61">
        <v>1.0900000000000001</v>
      </c>
      <c r="BS61">
        <v>1.65</v>
      </c>
      <c r="BT61">
        <v>2.9693719999999999</v>
      </c>
      <c r="BU61">
        <v>1.342031</v>
      </c>
      <c r="BV61">
        <v>2.4277500000000001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3.5429620000000002</v>
      </c>
      <c r="CR61">
        <v>0.84623999999999999</v>
      </c>
      <c r="CS61">
        <v>2.79379</v>
      </c>
      <c r="CT61">
        <v>0</v>
      </c>
      <c r="CU61">
        <v>0</v>
      </c>
      <c r="CV61">
        <v>0</v>
      </c>
      <c r="CW61">
        <v>0.49764000000000003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81.052670000000006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527.15350000000001</v>
      </c>
      <c r="L62">
        <v>438.6746</v>
      </c>
      <c r="M62">
        <v>92.92</v>
      </c>
      <c r="N62">
        <v>119.15625</v>
      </c>
      <c r="O62">
        <v>124.7899</v>
      </c>
      <c r="P62">
        <v>134.42080000000001</v>
      </c>
      <c r="Q62">
        <v>10.4762</v>
      </c>
      <c r="R62">
        <v>40.927999999999997</v>
      </c>
      <c r="S62">
        <v>19.606400000000001</v>
      </c>
      <c r="T62">
        <v>0.56000000000000005</v>
      </c>
      <c r="U62">
        <v>348.97500000000002</v>
      </c>
      <c r="V62">
        <v>20.37</v>
      </c>
      <c r="W62">
        <v>45.524999999999999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2.5564</v>
      </c>
      <c r="AM62">
        <v>0</v>
      </c>
      <c r="AN62">
        <v>0.74441999999999997</v>
      </c>
      <c r="AO62">
        <v>0</v>
      </c>
      <c r="AP62">
        <v>3.5868000000000002</v>
      </c>
      <c r="AQ62">
        <v>16.763999999999999</v>
      </c>
      <c r="AR62">
        <v>3.3119999999999998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81.022670000000005</v>
      </c>
      <c r="BA62">
        <f t="shared" si="1"/>
        <v>2230.6283399999998</v>
      </c>
      <c r="BB62">
        <v>59</v>
      </c>
      <c r="BD62">
        <v>5.25</v>
      </c>
      <c r="BE62">
        <v>1.92</v>
      </c>
      <c r="BF62">
        <v>2.25</v>
      </c>
      <c r="BG62">
        <v>1.79</v>
      </c>
      <c r="BH62">
        <v>9.44</v>
      </c>
      <c r="BI62">
        <v>0.82</v>
      </c>
      <c r="BJ62">
        <v>0.41</v>
      </c>
      <c r="BK62">
        <v>1.84</v>
      </c>
      <c r="BL62">
        <v>0.9</v>
      </c>
      <c r="BM62">
        <v>0</v>
      </c>
      <c r="BN62">
        <v>2.34</v>
      </c>
      <c r="BO62">
        <v>3.77</v>
      </c>
      <c r="BP62">
        <v>0.26</v>
      </c>
      <c r="BQ62">
        <v>2</v>
      </c>
      <c r="BR62">
        <v>1.0900000000000001</v>
      </c>
      <c r="BS62">
        <v>1.65</v>
      </c>
      <c r="BT62">
        <v>2.9693719999999999</v>
      </c>
      <c r="BU62">
        <v>1.342031</v>
      </c>
      <c r="BV62">
        <v>2.4277500000000001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3.5429620000000002</v>
      </c>
      <c r="CR62">
        <v>0.84623999999999999</v>
      </c>
      <c r="CS62">
        <v>2.79379</v>
      </c>
      <c r="CT62">
        <v>0</v>
      </c>
      <c r="CU62">
        <v>0</v>
      </c>
      <c r="CV62">
        <v>0</v>
      </c>
      <c r="CW62">
        <v>0.49764000000000003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81.022670000000005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551.88350000000003</v>
      </c>
      <c r="L63">
        <v>515.49459999999999</v>
      </c>
      <c r="M63">
        <v>92.92</v>
      </c>
      <c r="N63">
        <v>119.15625</v>
      </c>
      <c r="O63">
        <v>124.7899</v>
      </c>
      <c r="P63">
        <v>134.42080000000001</v>
      </c>
      <c r="Q63">
        <v>10.4762</v>
      </c>
      <c r="R63">
        <v>40.927999999999997</v>
      </c>
      <c r="S63">
        <v>19.606400000000001</v>
      </c>
      <c r="T63">
        <v>0.56000000000000005</v>
      </c>
      <c r="U63">
        <v>348.97500000000002</v>
      </c>
      <c r="V63">
        <v>20.37</v>
      </c>
      <c r="W63">
        <v>45.524999999999999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12.782</v>
      </c>
      <c r="AM63">
        <v>0</v>
      </c>
      <c r="AN63">
        <v>0.74441999999999997</v>
      </c>
      <c r="AO63">
        <v>0</v>
      </c>
      <c r="AP63">
        <v>3.843</v>
      </c>
      <c r="AQ63">
        <v>32.603999999999999</v>
      </c>
      <c r="AR63">
        <v>3.3119999999999998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81.03267000000001</v>
      </c>
      <c r="BA63">
        <f t="shared" si="1"/>
        <v>2358.5101399999994</v>
      </c>
      <c r="BB63">
        <v>60</v>
      </c>
      <c r="BD63">
        <v>5.25</v>
      </c>
      <c r="BE63">
        <v>1.92</v>
      </c>
      <c r="BF63">
        <v>2.25</v>
      </c>
      <c r="BG63">
        <v>1.79</v>
      </c>
      <c r="BH63">
        <v>9.44</v>
      </c>
      <c r="BI63">
        <v>0.82</v>
      </c>
      <c r="BJ63">
        <v>0.42</v>
      </c>
      <c r="BK63">
        <v>1.84</v>
      </c>
      <c r="BL63">
        <v>0.9</v>
      </c>
      <c r="BM63">
        <v>0</v>
      </c>
      <c r="BN63">
        <v>2.34</v>
      </c>
      <c r="BO63">
        <v>3.77</v>
      </c>
      <c r="BP63">
        <v>0.26</v>
      </c>
      <c r="BQ63">
        <v>2</v>
      </c>
      <c r="BR63">
        <v>1.0900000000000001</v>
      </c>
      <c r="BS63">
        <v>1.65</v>
      </c>
      <c r="BT63">
        <v>2.9693719999999999</v>
      </c>
      <c r="BU63">
        <v>1.342031</v>
      </c>
      <c r="BV63">
        <v>2.4277500000000001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3.5429620000000002</v>
      </c>
      <c r="CR63">
        <v>0.84623999999999999</v>
      </c>
      <c r="CS63">
        <v>2.79379</v>
      </c>
      <c r="CT63">
        <v>0</v>
      </c>
      <c r="CU63">
        <v>0</v>
      </c>
      <c r="CV63">
        <v>0</v>
      </c>
      <c r="CW63">
        <v>0.49764000000000003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81.03267000000001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540.12350000000004</v>
      </c>
      <c r="L64">
        <v>560.46460000000002</v>
      </c>
      <c r="M64">
        <v>92.92</v>
      </c>
      <c r="N64">
        <v>119.15625</v>
      </c>
      <c r="O64">
        <v>124.7899</v>
      </c>
      <c r="P64">
        <v>134.42080000000001</v>
      </c>
      <c r="Q64">
        <v>10.4762</v>
      </c>
      <c r="R64">
        <v>40.927999999999997</v>
      </c>
      <c r="S64">
        <v>19.606400000000001</v>
      </c>
      <c r="T64">
        <v>0.56000000000000005</v>
      </c>
      <c r="U64">
        <v>348.97500000000002</v>
      </c>
      <c r="V64">
        <v>20.37</v>
      </c>
      <c r="W64">
        <v>45.524999999999999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53.451999999999998</v>
      </c>
      <c r="AM64">
        <v>0</v>
      </c>
      <c r="AN64">
        <v>0.74441999999999997</v>
      </c>
      <c r="AO64">
        <v>0</v>
      </c>
      <c r="AP64">
        <v>3.843</v>
      </c>
      <c r="AQ64">
        <v>48.905999999999999</v>
      </c>
      <c r="AR64">
        <v>3.3119999999999998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81.03267000000001</v>
      </c>
      <c r="BA64">
        <f t="shared" si="1"/>
        <v>2448.6921399999997</v>
      </c>
      <c r="BB64">
        <v>61</v>
      </c>
      <c r="BD64">
        <v>5.25</v>
      </c>
      <c r="BE64">
        <v>1.92</v>
      </c>
      <c r="BF64">
        <v>2.25</v>
      </c>
      <c r="BG64">
        <v>1.79</v>
      </c>
      <c r="BH64">
        <v>9.44</v>
      </c>
      <c r="BI64">
        <v>0.82</v>
      </c>
      <c r="BJ64">
        <v>0.42</v>
      </c>
      <c r="BK64">
        <v>1.84</v>
      </c>
      <c r="BL64">
        <v>0.9</v>
      </c>
      <c r="BM64">
        <v>0</v>
      </c>
      <c r="BN64">
        <v>2.34</v>
      </c>
      <c r="BO64">
        <v>3.77</v>
      </c>
      <c r="BP64">
        <v>0.26</v>
      </c>
      <c r="BQ64">
        <v>2</v>
      </c>
      <c r="BR64">
        <v>1.0900000000000001</v>
      </c>
      <c r="BS64">
        <v>1.65</v>
      </c>
      <c r="BT64">
        <v>2.9693719999999999</v>
      </c>
      <c r="BU64">
        <v>1.342031</v>
      </c>
      <c r="BV64">
        <v>2.4277500000000001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3.5429620000000002</v>
      </c>
      <c r="CR64">
        <v>0.84623999999999999</v>
      </c>
      <c r="CS64">
        <v>2.79379</v>
      </c>
      <c r="CT64">
        <v>0</v>
      </c>
      <c r="CU64">
        <v>0</v>
      </c>
      <c r="CV64">
        <v>0</v>
      </c>
      <c r="CW64">
        <v>0.49764000000000003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81.03267000000001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546.81349999999998</v>
      </c>
      <c r="L65">
        <v>640.29276300000004</v>
      </c>
      <c r="M65">
        <v>92.92</v>
      </c>
      <c r="N65">
        <v>119.15625</v>
      </c>
      <c r="O65">
        <v>124.7899</v>
      </c>
      <c r="P65">
        <v>134.42080000000001</v>
      </c>
      <c r="Q65">
        <v>15.091100000000001</v>
      </c>
      <c r="R65">
        <v>41.7316</v>
      </c>
      <c r="S65">
        <v>19.606400000000001</v>
      </c>
      <c r="T65">
        <v>0.56000000000000005</v>
      </c>
      <c r="U65">
        <v>348.97500000000002</v>
      </c>
      <c r="V65">
        <v>20.37</v>
      </c>
      <c r="W65">
        <v>45.524999999999999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53.451999999999998</v>
      </c>
      <c r="AM65">
        <v>0</v>
      </c>
      <c r="AN65">
        <v>0.74441999999999997</v>
      </c>
      <c r="AO65">
        <v>0</v>
      </c>
      <c r="AP65">
        <v>3.843</v>
      </c>
      <c r="AQ65">
        <v>48.905999999999999</v>
      </c>
      <c r="AR65">
        <v>3.3119999999999998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80.922670000000011</v>
      </c>
      <c r="BA65">
        <f t="shared" si="1"/>
        <v>2540.5188029999999</v>
      </c>
      <c r="BB65">
        <v>62</v>
      </c>
      <c r="BD65">
        <v>5.25</v>
      </c>
      <c r="BE65">
        <v>1.92</v>
      </c>
      <c r="BF65">
        <v>2.25</v>
      </c>
      <c r="BG65">
        <v>1.79</v>
      </c>
      <c r="BH65">
        <v>9.44</v>
      </c>
      <c r="BI65">
        <v>0.82</v>
      </c>
      <c r="BJ65">
        <v>0.42</v>
      </c>
      <c r="BK65">
        <v>1.73</v>
      </c>
      <c r="BL65">
        <v>0.9</v>
      </c>
      <c r="BM65">
        <v>0</v>
      </c>
      <c r="BN65">
        <v>2.34</v>
      </c>
      <c r="BO65">
        <v>3.77</v>
      </c>
      <c r="BP65">
        <v>0.26</v>
      </c>
      <c r="BQ65">
        <v>2</v>
      </c>
      <c r="BR65">
        <v>1.0900000000000001</v>
      </c>
      <c r="BS65">
        <v>1.65</v>
      </c>
      <c r="BT65">
        <v>2.9693719999999999</v>
      </c>
      <c r="BU65">
        <v>1.342031</v>
      </c>
      <c r="BV65">
        <v>2.4277500000000001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3.5429620000000002</v>
      </c>
      <c r="CR65">
        <v>0.84623999999999999</v>
      </c>
      <c r="CS65">
        <v>2.79379</v>
      </c>
      <c r="CT65">
        <v>0</v>
      </c>
      <c r="CU65">
        <v>0</v>
      </c>
      <c r="CV65">
        <v>0</v>
      </c>
      <c r="CW65">
        <v>0.49764000000000003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80.922670000000011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559.45349999999996</v>
      </c>
      <c r="L66">
        <v>649.95420000000001</v>
      </c>
      <c r="M66">
        <v>92.92</v>
      </c>
      <c r="N66">
        <v>119.15625</v>
      </c>
      <c r="O66">
        <v>124.7899</v>
      </c>
      <c r="P66">
        <v>134.42080000000001</v>
      </c>
      <c r="Q66">
        <v>15.091100000000001</v>
      </c>
      <c r="R66">
        <v>41.7316</v>
      </c>
      <c r="S66">
        <v>19.606400000000001</v>
      </c>
      <c r="T66">
        <v>0.56000000000000005</v>
      </c>
      <c r="U66">
        <v>348.97500000000002</v>
      </c>
      <c r="V66">
        <v>20.37</v>
      </c>
      <c r="W66">
        <v>45.524999999999999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9.4322999999999997</v>
      </c>
      <c r="AE66">
        <v>0</v>
      </c>
      <c r="AF66">
        <v>9.1440000000000001</v>
      </c>
      <c r="AG66">
        <v>44.924799999999998</v>
      </c>
      <c r="AH66">
        <v>3.6149</v>
      </c>
      <c r="AI66">
        <v>0</v>
      </c>
      <c r="AJ66">
        <v>0</v>
      </c>
      <c r="AK66">
        <v>26.3</v>
      </c>
      <c r="AL66">
        <v>53.451999999999998</v>
      </c>
      <c r="AM66">
        <v>0</v>
      </c>
      <c r="AN66">
        <v>0.74441999999999997</v>
      </c>
      <c r="AO66">
        <v>0</v>
      </c>
      <c r="AP66">
        <v>3.843</v>
      </c>
      <c r="AQ66">
        <v>48.905999999999999</v>
      </c>
      <c r="AR66">
        <v>3.3119999999999998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80.922670000000011</v>
      </c>
      <c r="BA66">
        <f t="shared" si="1"/>
        <v>2575.8674399999991</v>
      </c>
      <c r="BB66">
        <v>63</v>
      </c>
      <c r="BD66">
        <v>5.25</v>
      </c>
      <c r="BE66">
        <v>1.92</v>
      </c>
      <c r="BF66">
        <v>2.25</v>
      </c>
      <c r="BG66">
        <v>1.79</v>
      </c>
      <c r="BH66">
        <v>9.44</v>
      </c>
      <c r="BI66">
        <v>0.82</v>
      </c>
      <c r="BJ66">
        <v>0.42</v>
      </c>
      <c r="BK66">
        <v>1.73</v>
      </c>
      <c r="BL66">
        <v>0.9</v>
      </c>
      <c r="BM66">
        <v>0</v>
      </c>
      <c r="BN66">
        <v>2.34</v>
      </c>
      <c r="BO66">
        <v>3.77</v>
      </c>
      <c r="BP66">
        <v>0.26</v>
      </c>
      <c r="BQ66">
        <v>2</v>
      </c>
      <c r="BR66">
        <v>1.0900000000000001</v>
      </c>
      <c r="BS66">
        <v>1.65</v>
      </c>
      <c r="BT66">
        <v>2.9693719999999999</v>
      </c>
      <c r="BU66">
        <v>1.342031</v>
      </c>
      <c r="BV66">
        <v>2.4277500000000001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3.5429620000000002</v>
      </c>
      <c r="CR66">
        <v>0.84623999999999999</v>
      </c>
      <c r="CS66">
        <v>2.79379</v>
      </c>
      <c r="CT66">
        <v>0</v>
      </c>
      <c r="CU66">
        <v>0</v>
      </c>
      <c r="CV66">
        <v>0</v>
      </c>
      <c r="CW66">
        <v>0.49764000000000003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80.922670000000011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655.95420000000001</v>
      </c>
      <c r="M67">
        <v>92.92</v>
      </c>
      <c r="N67">
        <v>119.15625</v>
      </c>
      <c r="O67">
        <v>124.7899</v>
      </c>
      <c r="P67">
        <v>134.42080000000001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20.37</v>
      </c>
      <c r="W67">
        <v>45.524999999999999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9.4322999999999997</v>
      </c>
      <c r="AE67">
        <v>0</v>
      </c>
      <c r="AF67">
        <v>18.288</v>
      </c>
      <c r="AG67">
        <v>44.924799999999998</v>
      </c>
      <c r="AH67">
        <v>16.609000000000002</v>
      </c>
      <c r="AI67">
        <v>0</v>
      </c>
      <c r="AJ67">
        <v>0</v>
      </c>
      <c r="AK67">
        <v>26.3</v>
      </c>
      <c r="AL67">
        <v>53.451999999999998</v>
      </c>
      <c r="AM67">
        <v>0</v>
      </c>
      <c r="AN67">
        <v>0.74441999999999997</v>
      </c>
      <c r="AO67">
        <v>0</v>
      </c>
      <c r="AP67">
        <v>3.843</v>
      </c>
      <c r="AQ67">
        <v>48.905999999999999</v>
      </c>
      <c r="AR67">
        <v>3.3119999999999998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80.556446000000008</v>
      </c>
      <c r="BA67">
        <f t="shared" si="1"/>
        <v>2742.319516</v>
      </c>
      <c r="BB67">
        <v>64</v>
      </c>
      <c r="BD67">
        <v>5.25</v>
      </c>
      <c r="BE67">
        <v>1.92</v>
      </c>
      <c r="BF67">
        <v>2.25</v>
      </c>
      <c r="BG67">
        <v>1.79</v>
      </c>
      <c r="BH67">
        <v>9.44</v>
      </c>
      <c r="BI67">
        <v>0.82</v>
      </c>
      <c r="BJ67">
        <v>0.42</v>
      </c>
      <c r="BK67">
        <v>1.73</v>
      </c>
      <c r="BL67">
        <v>0.84</v>
      </c>
      <c r="BM67">
        <v>0</v>
      </c>
      <c r="BN67">
        <v>2.34</v>
      </c>
      <c r="BO67">
        <v>3.77</v>
      </c>
      <c r="BP67">
        <v>0.26</v>
      </c>
      <c r="BQ67">
        <v>2</v>
      </c>
      <c r="BR67">
        <v>1.0900000000000001</v>
      </c>
      <c r="BS67">
        <v>1.65</v>
      </c>
      <c r="BT67">
        <v>2.9693719999999999</v>
      </c>
      <c r="BU67">
        <v>1.342031</v>
      </c>
      <c r="BV67">
        <v>2.4277500000000001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3.1217999999999999</v>
      </c>
      <c r="CN67">
        <v>1.771482</v>
      </c>
      <c r="CO67">
        <v>4.2945000000000002</v>
      </c>
      <c r="CP67">
        <v>4.2584999999999997</v>
      </c>
      <c r="CQ67">
        <v>3.5429620000000002</v>
      </c>
      <c r="CR67">
        <v>0.84623999999999999</v>
      </c>
      <c r="CS67">
        <v>2.79379</v>
      </c>
      <c r="CT67">
        <v>0</v>
      </c>
      <c r="CU67">
        <v>0</v>
      </c>
      <c r="CV67">
        <v>8.4000000000000005E-2</v>
      </c>
      <c r="CW67">
        <v>0.49764000000000003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80.556446000000008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655.95420000000001</v>
      </c>
      <c r="M68">
        <v>92.92</v>
      </c>
      <c r="N68">
        <v>119.15625</v>
      </c>
      <c r="O68">
        <v>124.7899</v>
      </c>
      <c r="P68">
        <v>134.42080000000001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20.37</v>
      </c>
      <c r="W68">
        <v>45.524999999999999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18.864599999999999</v>
      </c>
      <c r="AE68">
        <v>17.011199999999999</v>
      </c>
      <c r="AF68">
        <v>18.288</v>
      </c>
      <c r="AG68">
        <v>44.924799999999998</v>
      </c>
      <c r="AH68">
        <v>23.448</v>
      </c>
      <c r="AI68">
        <v>0</v>
      </c>
      <c r="AJ68">
        <v>0</v>
      </c>
      <c r="AK68">
        <v>26.3</v>
      </c>
      <c r="AL68">
        <v>12.782</v>
      </c>
      <c r="AM68">
        <v>0</v>
      </c>
      <c r="AN68">
        <v>0.74441999999999997</v>
      </c>
      <c r="AO68">
        <v>0</v>
      </c>
      <c r="AP68">
        <v>1.7934000000000001</v>
      </c>
      <c r="AQ68">
        <v>65.207999999999998</v>
      </c>
      <c r="AR68">
        <v>3.3119999999999998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80.680046000000019</v>
      </c>
      <c r="BA68">
        <f t="shared" ref="BA68:BA99" si="4">SUM(B68:AZ68)</f>
        <v>2749.308016</v>
      </c>
      <c r="BB68">
        <v>65</v>
      </c>
      <c r="BD68">
        <v>5.25</v>
      </c>
      <c r="BE68">
        <v>1.92</v>
      </c>
      <c r="BF68">
        <v>2.25</v>
      </c>
      <c r="BG68">
        <v>1.79</v>
      </c>
      <c r="BH68">
        <v>9.44</v>
      </c>
      <c r="BI68">
        <v>0.82</v>
      </c>
      <c r="BJ68">
        <v>0.42</v>
      </c>
      <c r="BK68">
        <v>1.73</v>
      </c>
      <c r="BL68">
        <v>0.86</v>
      </c>
      <c r="BM68">
        <v>0</v>
      </c>
      <c r="BN68">
        <v>2.34</v>
      </c>
      <c r="BO68">
        <v>3.77</v>
      </c>
      <c r="BP68">
        <v>0.26</v>
      </c>
      <c r="BQ68">
        <v>2</v>
      </c>
      <c r="BR68">
        <v>1.0900000000000001</v>
      </c>
      <c r="BS68">
        <v>1.65</v>
      </c>
      <c r="BT68">
        <v>2.9693719999999999</v>
      </c>
      <c r="BU68">
        <v>1.342031</v>
      </c>
      <c r="BV68">
        <v>2.4277500000000001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3.1217999999999999</v>
      </c>
      <c r="CN68">
        <v>1.771482</v>
      </c>
      <c r="CO68">
        <v>4.2945000000000002</v>
      </c>
      <c r="CP68">
        <v>4.2584999999999997</v>
      </c>
      <c r="CQ68">
        <v>3.5429620000000002</v>
      </c>
      <c r="CR68">
        <v>0.84623999999999999</v>
      </c>
      <c r="CS68">
        <v>2.79379</v>
      </c>
      <c r="CT68">
        <v>0</v>
      </c>
      <c r="CU68">
        <v>0</v>
      </c>
      <c r="CV68">
        <v>0.18759999999999999</v>
      </c>
      <c r="CW68">
        <v>0.49764000000000003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80.680046000000019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655.95420000000001</v>
      </c>
      <c r="M69">
        <v>92.92</v>
      </c>
      <c r="N69">
        <v>119.15625</v>
      </c>
      <c r="O69">
        <v>124.7899</v>
      </c>
      <c r="P69">
        <v>134.42080000000001</v>
      </c>
      <c r="Q69">
        <v>21.5626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20.37</v>
      </c>
      <c r="W69">
        <v>44.917999999999999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10.02744</v>
      </c>
      <c r="AD69">
        <v>18.864599999999999</v>
      </c>
      <c r="AE69">
        <v>17.011199999999999</v>
      </c>
      <c r="AF69">
        <v>18.288</v>
      </c>
      <c r="AG69">
        <v>44.924799999999998</v>
      </c>
      <c r="AH69">
        <v>48.263800000000003</v>
      </c>
      <c r="AI69">
        <v>0</v>
      </c>
      <c r="AJ69">
        <v>0</v>
      </c>
      <c r="AK69">
        <v>26.3</v>
      </c>
      <c r="AL69">
        <v>2.5564</v>
      </c>
      <c r="AM69">
        <v>0</v>
      </c>
      <c r="AN69">
        <v>0.74441999999999997</v>
      </c>
      <c r="AO69">
        <v>0</v>
      </c>
      <c r="AP69">
        <v>1.7934000000000001</v>
      </c>
      <c r="AQ69">
        <v>65.207999999999998</v>
      </c>
      <c r="AR69">
        <v>3.3119999999999998</v>
      </c>
      <c r="AS69">
        <v>6.726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80.888846000000001</v>
      </c>
      <c r="BA69">
        <f t="shared" si="4"/>
        <v>2774.872656</v>
      </c>
      <c r="BB69">
        <v>66</v>
      </c>
      <c r="BD69">
        <v>5.25</v>
      </c>
      <c r="BE69">
        <v>1.92</v>
      </c>
      <c r="BF69">
        <v>2.25</v>
      </c>
      <c r="BG69">
        <v>1.79</v>
      </c>
      <c r="BH69">
        <v>9.44</v>
      </c>
      <c r="BI69">
        <v>0.82</v>
      </c>
      <c r="BJ69">
        <v>0.42</v>
      </c>
      <c r="BK69">
        <v>1.73</v>
      </c>
      <c r="BL69">
        <v>0.87</v>
      </c>
      <c r="BM69">
        <v>0</v>
      </c>
      <c r="BN69">
        <v>2.34</v>
      </c>
      <c r="BO69">
        <v>3.77</v>
      </c>
      <c r="BP69">
        <v>0.26</v>
      </c>
      <c r="BQ69">
        <v>2</v>
      </c>
      <c r="BR69">
        <v>1.0900000000000001</v>
      </c>
      <c r="BS69">
        <v>1.65</v>
      </c>
      <c r="BT69">
        <v>2.9693719999999999</v>
      </c>
      <c r="BU69">
        <v>1.342031</v>
      </c>
      <c r="BV69">
        <v>2.4277500000000001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3.1217999999999999</v>
      </c>
      <c r="CN69">
        <v>1.771482</v>
      </c>
      <c r="CO69">
        <v>4.2945000000000002</v>
      </c>
      <c r="CP69">
        <v>4.2584999999999997</v>
      </c>
      <c r="CQ69">
        <v>3.5429620000000002</v>
      </c>
      <c r="CR69">
        <v>0.84623999999999999</v>
      </c>
      <c r="CS69">
        <v>2.79379</v>
      </c>
      <c r="CT69">
        <v>0</v>
      </c>
      <c r="CU69">
        <v>0</v>
      </c>
      <c r="CV69">
        <v>0.38640000000000002</v>
      </c>
      <c r="CW69">
        <v>0.49764000000000003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80.888846000000001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655.95420000000001</v>
      </c>
      <c r="M70">
        <v>92.92</v>
      </c>
      <c r="N70">
        <v>119.15625</v>
      </c>
      <c r="O70">
        <v>124.7899</v>
      </c>
      <c r="P70">
        <v>134.42080000000001</v>
      </c>
      <c r="Q70">
        <v>21.5626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20.37</v>
      </c>
      <c r="W70">
        <v>44.917999999999999</v>
      </c>
      <c r="X70">
        <v>98.34</v>
      </c>
      <c r="Y70">
        <v>0</v>
      </c>
      <c r="Z70">
        <v>1.1000000000000001</v>
      </c>
      <c r="AA70">
        <v>0</v>
      </c>
      <c r="AB70">
        <v>0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44.924799999999998</v>
      </c>
      <c r="AH70">
        <v>96.527600000000007</v>
      </c>
      <c r="AI70">
        <v>0</v>
      </c>
      <c r="AJ70">
        <v>0</v>
      </c>
      <c r="AK70">
        <v>26.3</v>
      </c>
      <c r="AL70">
        <v>2.5564</v>
      </c>
      <c r="AM70">
        <v>0</v>
      </c>
      <c r="AN70">
        <v>0.74441999999999997</v>
      </c>
      <c r="AO70">
        <v>0</v>
      </c>
      <c r="AP70">
        <v>1.7934000000000001</v>
      </c>
      <c r="AQ70">
        <v>65.207999999999998</v>
      </c>
      <c r="AR70">
        <v>3.3119999999999998</v>
      </c>
      <c r="AS70">
        <v>6.726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81.27524600000001</v>
      </c>
      <c r="BA70">
        <f t="shared" si="4"/>
        <v>2834.670087</v>
      </c>
      <c r="BB70">
        <v>67</v>
      </c>
      <c r="BD70">
        <v>5.25</v>
      </c>
      <c r="BE70">
        <v>1.92</v>
      </c>
      <c r="BF70">
        <v>2.25</v>
      </c>
      <c r="BG70">
        <v>1.79</v>
      </c>
      <c r="BH70">
        <v>9.44</v>
      </c>
      <c r="BI70">
        <v>0.82</v>
      </c>
      <c r="BJ70">
        <v>0.42</v>
      </c>
      <c r="BK70">
        <v>1.73</v>
      </c>
      <c r="BL70">
        <v>0.87</v>
      </c>
      <c r="BM70">
        <v>0</v>
      </c>
      <c r="BN70">
        <v>2.34</v>
      </c>
      <c r="BO70">
        <v>3.77</v>
      </c>
      <c r="BP70">
        <v>0.26</v>
      </c>
      <c r="BQ70">
        <v>2</v>
      </c>
      <c r="BR70">
        <v>1.0900000000000001</v>
      </c>
      <c r="BS70">
        <v>1.65</v>
      </c>
      <c r="BT70">
        <v>2.9693719999999999</v>
      </c>
      <c r="BU70">
        <v>1.342031</v>
      </c>
      <c r="BV70">
        <v>2.4277500000000001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3.1217999999999999</v>
      </c>
      <c r="CN70">
        <v>1.771482</v>
      </c>
      <c r="CO70">
        <v>4.2945000000000002</v>
      </c>
      <c r="CP70">
        <v>4.2584999999999997</v>
      </c>
      <c r="CQ70">
        <v>3.5429620000000002</v>
      </c>
      <c r="CR70">
        <v>0.84623999999999999</v>
      </c>
      <c r="CS70">
        <v>2.79379</v>
      </c>
      <c r="CT70">
        <v>0</v>
      </c>
      <c r="CU70">
        <v>0</v>
      </c>
      <c r="CV70">
        <v>0.77280000000000004</v>
      </c>
      <c r="CW70">
        <v>0.49764000000000003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81.27524600000001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655.95420000000001</v>
      </c>
      <c r="M71">
        <v>92.92</v>
      </c>
      <c r="N71">
        <v>119.15625</v>
      </c>
      <c r="O71">
        <v>124.7899</v>
      </c>
      <c r="P71">
        <v>134.42080000000001</v>
      </c>
      <c r="Q71">
        <v>21.5626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20.37</v>
      </c>
      <c r="W71">
        <v>44.6145</v>
      </c>
      <c r="X71">
        <v>98.34</v>
      </c>
      <c r="Y71">
        <v>0</v>
      </c>
      <c r="Z71">
        <v>6.5537999999999998</v>
      </c>
      <c r="AA71">
        <v>0</v>
      </c>
      <c r="AB71">
        <v>2.7759999999999998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44.924799999999998</v>
      </c>
      <c r="AH71">
        <v>120.65949999999999</v>
      </c>
      <c r="AI71">
        <v>0</v>
      </c>
      <c r="AJ71">
        <v>0</v>
      </c>
      <c r="AK71">
        <v>26.3</v>
      </c>
      <c r="AL71">
        <v>2.5564</v>
      </c>
      <c r="AM71">
        <v>2.758</v>
      </c>
      <c r="AN71">
        <v>0.74441999999999997</v>
      </c>
      <c r="AO71">
        <v>0</v>
      </c>
      <c r="AP71">
        <v>1.9215</v>
      </c>
      <c r="AQ71">
        <v>65.207999999999998</v>
      </c>
      <c r="AR71">
        <v>3.3119999999999998</v>
      </c>
      <c r="AS71">
        <v>6.726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81.488366000000013</v>
      </c>
      <c r="BA71">
        <f t="shared" si="4"/>
        <v>2896.2710069999998</v>
      </c>
      <c r="BB71">
        <v>68</v>
      </c>
      <c r="BD71">
        <v>5.25</v>
      </c>
      <c r="BE71">
        <v>1.92</v>
      </c>
      <c r="BF71">
        <v>2.25</v>
      </c>
      <c r="BG71">
        <v>1.79</v>
      </c>
      <c r="BH71">
        <v>9.44</v>
      </c>
      <c r="BI71">
        <v>0.82</v>
      </c>
      <c r="BJ71">
        <v>0.42</v>
      </c>
      <c r="BK71">
        <v>1.73</v>
      </c>
      <c r="BL71">
        <v>0.84</v>
      </c>
      <c r="BM71">
        <v>0</v>
      </c>
      <c r="BN71">
        <v>2.34</v>
      </c>
      <c r="BO71">
        <v>3.77</v>
      </c>
      <c r="BP71">
        <v>0.26</v>
      </c>
      <c r="BQ71">
        <v>2</v>
      </c>
      <c r="BR71">
        <v>1.0900000000000001</v>
      </c>
      <c r="BS71">
        <v>1.65</v>
      </c>
      <c r="BT71">
        <v>2.9693719999999999</v>
      </c>
      <c r="BU71">
        <v>1.342031</v>
      </c>
      <c r="BV71">
        <v>2.4277500000000001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2.6677200000000001</v>
      </c>
      <c r="CN71">
        <v>1.771482</v>
      </c>
      <c r="CO71">
        <v>4.2945000000000002</v>
      </c>
      <c r="CP71">
        <v>4.2584999999999997</v>
      </c>
      <c r="CQ71">
        <v>3.5429620000000002</v>
      </c>
      <c r="CR71">
        <v>0.84623999999999999</v>
      </c>
      <c r="CS71">
        <v>2.79379</v>
      </c>
      <c r="CT71">
        <v>0</v>
      </c>
      <c r="CU71">
        <v>0.504</v>
      </c>
      <c r="CV71">
        <v>0.96599999999999997</v>
      </c>
      <c r="CW71">
        <v>0.49764000000000003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81.488366000000013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655.95420000000001</v>
      </c>
      <c r="M72">
        <v>92.92</v>
      </c>
      <c r="N72">
        <v>119.15625</v>
      </c>
      <c r="O72">
        <v>124.7899</v>
      </c>
      <c r="P72">
        <v>134.42080000000001</v>
      </c>
      <c r="Q72">
        <v>21.5626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20.37</v>
      </c>
      <c r="W72">
        <v>44.6145</v>
      </c>
      <c r="X72">
        <v>98.34</v>
      </c>
      <c r="Y72">
        <v>0</v>
      </c>
      <c r="Z72">
        <v>7.7</v>
      </c>
      <c r="AA72">
        <v>14.04936</v>
      </c>
      <c r="AB72">
        <v>16.655999999999999</v>
      </c>
      <c r="AC72">
        <v>20.074670999999999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144.79140000000001</v>
      </c>
      <c r="AI72">
        <v>5.2759999999999998</v>
      </c>
      <c r="AJ72">
        <v>0</v>
      </c>
      <c r="AK72">
        <v>26.3</v>
      </c>
      <c r="AL72">
        <v>2.5564</v>
      </c>
      <c r="AM72">
        <v>5.1022999999999996</v>
      </c>
      <c r="AN72">
        <v>0.74441999999999997</v>
      </c>
      <c r="AO72">
        <v>0</v>
      </c>
      <c r="AP72">
        <v>1.9215</v>
      </c>
      <c r="AQ72">
        <v>65.207999999999998</v>
      </c>
      <c r="AR72">
        <v>3.3119999999999998</v>
      </c>
      <c r="AS72">
        <v>6.726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82.326766000000006</v>
      </c>
      <c r="BA72">
        <f t="shared" si="4"/>
        <v>2957.9371669999996</v>
      </c>
      <c r="BB72">
        <v>69</v>
      </c>
      <c r="BD72">
        <v>5.25</v>
      </c>
      <c r="BE72">
        <v>1.92</v>
      </c>
      <c r="BF72">
        <v>2.25</v>
      </c>
      <c r="BG72">
        <v>1.79</v>
      </c>
      <c r="BH72">
        <v>9.44</v>
      </c>
      <c r="BI72">
        <v>0.82</v>
      </c>
      <c r="BJ72">
        <v>0.42</v>
      </c>
      <c r="BK72">
        <v>1.73</v>
      </c>
      <c r="BL72">
        <v>0.86</v>
      </c>
      <c r="BM72">
        <v>0</v>
      </c>
      <c r="BN72">
        <v>2.34</v>
      </c>
      <c r="BO72">
        <v>3.77</v>
      </c>
      <c r="BP72">
        <v>0.26</v>
      </c>
      <c r="BQ72">
        <v>2</v>
      </c>
      <c r="BR72">
        <v>1.0900000000000001</v>
      </c>
      <c r="BS72">
        <v>1.65</v>
      </c>
      <c r="BT72">
        <v>2.9693719999999999</v>
      </c>
      <c r="BU72">
        <v>1.342031</v>
      </c>
      <c r="BV72">
        <v>2.4277500000000001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2.6677200000000001</v>
      </c>
      <c r="CN72">
        <v>1.771482</v>
      </c>
      <c r="CO72">
        <v>4.2945000000000002</v>
      </c>
      <c r="CP72">
        <v>4.2584999999999997</v>
      </c>
      <c r="CQ72">
        <v>3.5429620000000002</v>
      </c>
      <c r="CR72">
        <v>0.84623999999999999</v>
      </c>
      <c r="CS72">
        <v>2.79379</v>
      </c>
      <c r="CT72">
        <v>0.13800000000000001</v>
      </c>
      <c r="CU72">
        <v>1.008</v>
      </c>
      <c r="CV72">
        <v>1.1424000000000001</v>
      </c>
      <c r="CW72">
        <v>0.49764000000000003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82.326766000000006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655.95420000000001</v>
      </c>
      <c r="M73">
        <v>92.92</v>
      </c>
      <c r="N73">
        <v>119.15625</v>
      </c>
      <c r="O73">
        <v>124.7899</v>
      </c>
      <c r="P73">
        <v>134.42080000000001</v>
      </c>
      <c r="Q73">
        <v>21.5626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20.37</v>
      </c>
      <c r="W73">
        <v>44.6145</v>
      </c>
      <c r="X73">
        <v>98.34</v>
      </c>
      <c r="Y73">
        <v>0</v>
      </c>
      <c r="Z73">
        <v>17.553799999999999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44.924799999999998</v>
      </c>
      <c r="AH73">
        <v>144.79140000000001</v>
      </c>
      <c r="AI73">
        <v>17.146999999999998</v>
      </c>
      <c r="AJ73">
        <v>0</v>
      </c>
      <c r="AK73">
        <v>26.3</v>
      </c>
      <c r="AL73">
        <v>2.5564</v>
      </c>
      <c r="AM73">
        <v>9.6530000000000005</v>
      </c>
      <c r="AN73">
        <v>0.74441999999999997</v>
      </c>
      <c r="AO73">
        <v>0</v>
      </c>
      <c r="AP73">
        <v>1.9215</v>
      </c>
      <c r="AQ73">
        <v>65.207999999999998</v>
      </c>
      <c r="AR73">
        <v>1.1040000000000001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83.893188000000009</v>
      </c>
      <c r="BA73">
        <f t="shared" si="4"/>
        <v>3069.8707639999998</v>
      </c>
      <c r="BB73">
        <v>70</v>
      </c>
      <c r="BD73">
        <v>5.25</v>
      </c>
      <c r="BE73">
        <v>1.92</v>
      </c>
      <c r="BF73">
        <v>2.25</v>
      </c>
      <c r="BG73">
        <v>1.79</v>
      </c>
      <c r="BH73">
        <v>9.44</v>
      </c>
      <c r="BI73">
        <v>0.82</v>
      </c>
      <c r="BJ73">
        <v>0.42</v>
      </c>
      <c r="BK73">
        <v>1.73</v>
      </c>
      <c r="BL73">
        <v>0.89</v>
      </c>
      <c r="BM73">
        <v>0</v>
      </c>
      <c r="BN73">
        <v>2.34</v>
      </c>
      <c r="BO73">
        <v>3.77</v>
      </c>
      <c r="BP73">
        <v>0.26</v>
      </c>
      <c r="BQ73">
        <v>2</v>
      </c>
      <c r="BR73">
        <v>1.0900000000000001</v>
      </c>
      <c r="BS73">
        <v>1.65</v>
      </c>
      <c r="BT73">
        <v>2.9693719999999999</v>
      </c>
      <c r="BU73">
        <v>1.342031</v>
      </c>
      <c r="BV73">
        <v>2.4487719999999999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2.6677200000000001</v>
      </c>
      <c r="CN73">
        <v>1.771482</v>
      </c>
      <c r="CO73">
        <v>4.2945000000000002</v>
      </c>
      <c r="CP73">
        <v>4.2584999999999997</v>
      </c>
      <c r="CQ73">
        <v>3.5429620000000002</v>
      </c>
      <c r="CR73">
        <v>0.84623999999999999</v>
      </c>
      <c r="CS73">
        <v>2.79379</v>
      </c>
      <c r="CT73">
        <v>0.99819999999999998</v>
      </c>
      <c r="CU73">
        <v>1.6632</v>
      </c>
      <c r="CV73">
        <v>1.1424000000000001</v>
      </c>
      <c r="CW73">
        <v>0.49764000000000003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83.893188000000009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655.95420000000001</v>
      </c>
      <c r="M74">
        <v>92.92</v>
      </c>
      <c r="N74">
        <v>119.15625</v>
      </c>
      <c r="O74">
        <v>124.7899</v>
      </c>
      <c r="P74">
        <v>134.42080000000001</v>
      </c>
      <c r="Q74">
        <v>21.5626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20.37</v>
      </c>
      <c r="W74">
        <v>44.6145</v>
      </c>
      <c r="X74">
        <v>98.34</v>
      </c>
      <c r="Y74">
        <v>0</v>
      </c>
      <c r="Z74">
        <v>17.553799999999999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2.5564</v>
      </c>
      <c r="AM74">
        <v>16.38252</v>
      </c>
      <c r="AN74">
        <v>0.74441999999999997</v>
      </c>
      <c r="AO74">
        <v>0</v>
      </c>
      <c r="AP74">
        <v>1.9215</v>
      </c>
      <c r="AQ74">
        <v>65.207999999999998</v>
      </c>
      <c r="AR74">
        <v>1.1040000000000001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83.905401999999995</v>
      </c>
      <c r="BA74">
        <f t="shared" si="4"/>
        <v>3090.7043860000003</v>
      </c>
      <c r="BB74">
        <v>71</v>
      </c>
      <c r="BD74">
        <v>5.25</v>
      </c>
      <c r="BE74">
        <v>1.92</v>
      </c>
      <c r="BF74">
        <v>2.25</v>
      </c>
      <c r="BG74">
        <v>1.79</v>
      </c>
      <c r="BH74">
        <v>9.44</v>
      </c>
      <c r="BI74">
        <v>0.82</v>
      </c>
      <c r="BJ74">
        <v>0.42</v>
      </c>
      <c r="BK74">
        <v>1.73</v>
      </c>
      <c r="BL74">
        <v>0.9</v>
      </c>
      <c r="BM74">
        <v>0</v>
      </c>
      <c r="BN74">
        <v>2.34</v>
      </c>
      <c r="BO74">
        <v>3.77</v>
      </c>
      <c r="BP74">
        <v>0.26</v>
      </c>
      <c r="BQ74">
        <v>2</v>
      </c>
      <c r="BR74">
        <v>1.0900000000000001</v>
      </c>
      <c r="BS74">
        <v>1.65</v>
      </c>
      <c r="BT74">
        <v>2.9693719999999999</v>
      </c>
      <c r="BU74">
        <v>1.342031</v>
      </c>
      <c r="BV74">
        <v>2.4493299999999998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2.6677200000000001</v>
      </c>
      <c r="CN74">
        <v>1.771482</v>
      </c>
      <c r="CO74">
        <v>4.2945000000000002</v>
      </c>
      <c r="CP74">
        <v>4.2584999999999997</v>
      </c>
      <c r="CQ74">
        <v>3.5429620000000002</v>
      </c>
      <c r="CR74">
        <v>0.84623999999999999</v>
      </c>
      <c r="CS74">
        <v>2.79379</v>
      </c>
      <c r="CT74">
        <v>0.99985599999999997</v>
      </c>
      <c r="CU74">
        <v>1.6632</v>
      </c>
      <c r="CV74">
        <v>1.1424000000000001</v>
      </c>
      <c r="CW74">
        <v>0.49764000000000003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83.905401999999995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655.95420000000001</v>
      </c>
      <c r="M75">
        <v>92.92</v>
      </c>
      <c r="N75">
        <v>119.15625</v>
      </c>
      <c r="O75">
        <v>124.7899</v>
      </c>
      <c r="P75">
        <v>134.42080000000001</v>
      </c>
      <c r="Q75">
        <v>21.5626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20.37</v>
      </c>
      <c r="W75">
        <v>44.609900000000003</v>
      </c>
      <c r="X75">
        <v>98.34</v>
      </c>
      <c r="Y75">
        <v>0</v>
      </c>
      <c r="Z75">
        <v>17.553799999999999</v>
      </c>
      <c r="AA75">
        <v>42.14808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2.5564</v>
      </c>
      <c r="AM75">
        <v>16.38252</v>
      </c>
      <c r="AN75">
        <v>0.74441999999999997</v>
      </c>
      <c r="AO75">
        <v>0</v>
      </c>
      <c r="AP75">
        <v>1.9215</v>
      </c>
      <c r="AQ75">
        <v>65.207999999999998</v>
      </c>
      <c r="AR75">
        <v>3.3119999999999998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83.750897000000009</v>
      </c>
      <c r="BA75">
        <f t="shared" si="4"/>
        <v>3092.7532810000002</v>
      </c>
      <c r="BB75">
        <v>72</v>
      </c>
      <c r="BD75">
        <v>5.25</v>
      </c>
      <c r="BE75">
        <v>1.92</v>
      </c>
      <c r="BF75">
        <v>2.25</v>
      </c>
      <c r="BG75">
        <v>1.79</v>
      </c>
      <c r="BH75">
        <v>9.44</v>
      </c>
      <c r="BI75">
        <v>0.9</v>
      </c>
      <c r="BJ75">
        <v>0.42</v>
      </c>
      <c r="BK75">
        <v>1.73</v>
      </c>
      <c r="BL75">
        <v>0.9</v>
      </c>
      <c r="BM75">
        <v>0</v>
      </c>
      <c r="BN75">
        <v>2.34</v>
      </c>
      <c r="BO75">
        <v>3.77</v>
      </c>
      <c r="BP75">
        <v>0.26</v>
      </c>
      <c r="BQ75">
        <v>2</v>
      </c>
      <c r="BR75">
        <v>1.0900000000000001</v>
      </c>
      <c r="BS75">
        <v>1.65</v>
      </c>
      <c r="BT75">
        <v>2.9693719999999999</v>
      </c>
      <c r="BU75">
        <v>1.342031</v>
      </c>
      <c r="BV75">
        <v>2.4277500000000001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2.6677200000000001</v>
      </c>
      <c r="CN75">
        <v>1.771482</v>
      </c>
      <c r="CO75">
        <v>4.2945000000000002</v>
      </c>
      <c r="CP75">
        <v>4.0455750000000004</v>
      </c>
      <c r="CQ75">
        <v>3.5429620000000002</v>
      </c>
      <c r="CR75">
        <v>0.84623999999999999</v>
      </c>
      <c r="CS75">
        <v>2.79379</v>
      </c>
      <c r="CT75">
        <v>0.99985599999999997</v>
      </c>
      <c r="CU75">
        <v>1.6632</v>
      </c>
      <c r="CV75">
        <v>1.1424000000000001</v>
      </c>
      <c r="CW75">
        <v>0.49764000000000003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83.750897000000009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655.95420000000001</v>
      </c>
      <c r="M76">
        <v>92.92</v>
      </c>
      <c r="N76">
        <v>119.15625</v>
      </c>
      <c r="O76">
        <v>124.7899</v>
      </c>
      <c r="P76">
        <v>134.42080000000001</v>
      </c>
      <c r="Q76">
        <v>21.5626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20.37</v>
      </c>
      <c r="W76">
        <v>44.609900000000003</v>
      </c>
      <c r="X76">
        <v>98.34</v>
      </c>
      <c r="Y76">
        <v>0</v>
      </c>
      <c r="Z76">
        <v>13.1076</v>
      </c>
      <c r="AA76">
        <v>42.14808</v>
      </c>
      <c r="AB76">
        <v>41.140320000000003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136.78</v>
      </c>
      <c r="AI76">
        <v>17.146999999999998</v>
      </c>
      <c r="AJ76">
        <v>0</v>
      </c>
      <c r="AK76">
        <v>26.3</v>
      </c>
      <c r="AL76">
        <v>2.5564</v>
      </c>
      <c r="AM76">
        <v>16.38252</v>
      </c>
      <c r="AN76">
        <v>0.74441999999999997</v>
      </c>
      <c r="AO76">
        <v>0</v>
      </c>
      <c r="AP76">
        <v>1.9215</v>
      </c>
      <c r="AQ76">
        <v>65.207999999999998</v>
      </c>
      <c r="AR76">
        <v>3.3119999999999998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83.733297000000022</v>
      </c>
      <c r="BA76">
        <f t="shared" si="4"/>
        <v>3070.2400860000002</v>
      </c>
      <c r="BB76">
        <v>73</v>
      </c>
      <c r="BD76">
        <v>5.25</v>
      </c>
      <c r="BE76">
        <v>1.92</v>
      </c>
      <c r="BF76">
        <v>2.25</v>
      </c>
      <c r="BG76">
        <v>1.79</v>
      </c>
      <c r="BH76">
        <v>9.44</v>
      </c>
      <c r="BI76">
        <v>0.93</v>
      </c>
      <c r="BJ76">
        <v>0.42</v>
      </c>
      <c r="BK76">
        <v>1.73</v>
      </c>
      <c r="BL76">
        <v>0.9</v>
      </c>
      <c r="BM76">
        <v>0</v>
      </c>
      <c r="BN76">
        <v>2.34</v>
      </c>
      <c r="BO76">
        <v>3.77</v>
      </c>
      <c r="BP76">
        <v>0.26</v>
      </c>
      <c r="BQ76">
        <v>2</v>
      </c>
      <c r="BR76">
        <v>1.0900000000000001</v>
      </c>
      <c r="BS76">
        <v>1.65</v>
      </c>
      <c r="BT76">
        <v>2.9693719999999999</v>
      </c>
      <c r="BU76">
        <v>1.342031</v>
      </c>
      <c r="BV76">
        <v>2.4277500000000001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2.6677200000000001</v>
      </c>
      <c r="CN76">
        <v>1.771482</v>
      </c>
      <c r="CO76">
        <v>4.2945000000000002</v>
      </c>
      <c r="CP76">
        <v>4.0455750000000004</v>
      </c>
      <c r="CQ76">
        <v>3.5429620000000002</v>
      </c>
      <c r="CR76">
        <v>0.84623999999999999</v>
      </c>
      <c r="CS76">
        <v>2.79379</v>
      </c>
      <c r="CT76">
        <v>0.99985599999999997</v>
      </c>
      <c r="CU76">
        <v>1.6632</v>
      </c>
      <c r="CV76">
        <v>1.0948</v>
      </c>
      <c r="CW76">
        <v>0.49764000000000003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83.733297000000022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655.95420000000001</v>
      </c>
      <c r="M77">
        <v>92.92</v>
      </c>
      <c r="N77">
        <v>119.15625</v>
      </c>
      <c r="O77">
        <v>124.7899</v>
      </c>
      <c r="P77">
        <v>134.42080000000001</v>
      </c>
      <c r="Q77">
        <v>21.5626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20.37</v>
      </c>
      <c r="W77">
        <v>44.609900000000003</v>
      </c>
      <c r="X77">
        <v>98.34</v>
      </c>
      <c r="Y77">
        <v>0</v>
      </c>
      <c r="Z77">
        <v>13.1076</v>
      </c>
      <c r="AA77">
        <v>42.14808</v>
      </c>
      <c r="AB77">
        <v>41.140320000000003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120.65949999999999</v>
      </c>
      <c r="AI77">
        <v>17.146999999999998</v>
      </c>
      <c r="AJ77">
        <v>0</v>
      </c>
      <c r="AK77">
        <v>26.3</v>
      </c>
      <c r="AL77">
        <v>2.5564</v>
      </c>
      <c r="AM77">
        <v>16.38252</v>
      </c>
      <c r="AN77">
        <v>0.74441999999999997</v>
      </c>
      <c r="AO77">
        <v>0</v>
      </c>
      <c r="AP77">
        <v>1.9215</v>
      </c>
      <c r="AQ77">
        <v>65.207999999999998</v>
      </c>
      <c r="AR77">
        <v>3.3119999999999998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83.366883999999999</v>
      </c>
      <c r="BA77">
        <f t="shared" si="4"/>
        <v>3044.3208729999997</v>
      </c>
      <c r="BB77">
        <v>74</v>
      </c>
      <c r="BD77">
        <v>5.25</v>
      </c>
      <c r="BE77">
        <v>1.92</v>
      </c>
      <c r="BF77">
        <v>2.25</v>
      </c>
      <c r="BG77">
        <v>1.79</v>
      </c>
      <c r="BH77">
        <v>9.44</v>
      </c>
      <c r="BI77">
        <v>0.93</v>
      </c>
      <c r="BJ77">
        <v>0.42</v>
      </c>
      <c r="BK77">
        <v>1.73</v>
      </c>
      <c r="BL77">
        <v>0.9</v>
      </c>
      <c r="BM77">
        <v>0</v>
      </c>
      <c r="BN77">
        <v>2.34</v>
      </c>
      <c r="BO77">
        <v>3.77</v>
      </c>
      <c r="BP77">
        <v>0.26</v>
      </c>
      <c r="BQ77">
        <v>2</v>
      </c>
      <c r="BR77">
        <v>1.0900000000000001</v>
      </c>
      <c r="BS77">
        <v>1.65</v>
      </c>
      <c r="BT77">
        <v>2.9693719999999999</v>
      </c>
      <c r="BU77">
        <v>1.342031</v>
      </c>
      <c r="BV77">
        <v>2.4277500000000001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2.6677200000000001</v>
      </c>
      <c r="CN77">
        <v>1.771482</v>
      </c>
      <c r="CO77">
        <v>4.2945000000000002</v>
      </c>
      <c r="CP77">
        <v>4.2237619999999998</v>
      </c>
      <c r="CQ77">
        <v>3.5429620000000002</v>
      </c>
      <c r="CR77">
        <v>0.84623999999999999</v>
      </c>
      <c r="CS77">
        <v>2.79379</v>
      </c>
      <c r="CT77">
        <v>0.99985599999999997</v>
      </c>
      <c r="CU77">
        <v>1.2474000000000001</v>
      </c>
      <c r="CV77">
        <v>0.96599999999999997</v>
      </c>
      <c r="CW77">
        <v>0.49764000000000003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83.366883999999999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655.95420000000001</v>
      </c>
      <c r="M78">
        <v>92.92</v>
      </c>
      <c r="N78">
        <v>119.15625</v>
      </c>
      <c r="O78">
        <v>124.7899</v>
      </c>
      <c r="P78">
        <v>134.42080000000001</v>
      </c>
      <c r="Q78">
        <v>21.5626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20.37</v>
      </c>
      <c r="W78">
        <v>44.609900000000003</v>
      </c>
      <c r="X78">
        <v>98.34</v>
      </c>
      <c r="Y78">
        <v>0</v>
      </c>
      <c r="Z78">
        <v>13.1076</v>
      </c>
      <c r="AA78">
        <v>42.14808</v>
      </c>
      <c r="AB78">
        <v>41.140320000000003</v>
      </c>
      <c r="AC78">
        <v>10.02744</v>
      </c>
      <c r="AD78">
        <v>18.864599999999999</v>
      </c>
      <c r="AE78">
        <v>51.209028000000004</v>
      </c>
      <c r="AF78">
        <v>30.784800000000001</v>
      </c>
      <c r="AG78">
        <v>44.924799999999998</v>
      </c>
      <c r="AH78">
        <v>72.395700000000005</v>
      </c>
      <c r="AI78">
        <v>17.146999999999998</v>
      </c>
      <c r="AJ78">
        <v>0</v>
      </c>
      <c r="AK78">
        <v>26.3</v>
      </c>
      <c r="AL78">
        <v>2.5564</v>
      </c>
      <c r="AM78">
        <v>16.38252</v>
      </c>
      <c r="AN78">
        <v>0.74441999999999997</v>
      </c>
      <c r="AO78">
        <v>0</v>
      </c>
      <c r="AP78">
        <v>1.9215</v>
      </c>
      <c r="AQ78">
        <v>65.207999999999998</v>
      </c>
      <c r="AR78">
        <v>3.3119999999999998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82.922822000000011</v>
      </c>
      <c r="BA78">
        <f t="shared" si="4"/>
        <v>2976.1334799999995</v>
      </c>
      <c r="BB78">
        <v>75</v>
      </c>
      <c r="BD78">
        <v>5.25</v>
      </c>
      <c r="BE78">
        <v>1.92</v>
      </c>
      <c r="BF78">
        <v>2.25</v>
      </c>
      <c r="BG78">
        <v>1.79</v>
      </c>
      <c r="BH78">
        <v>9.44</v>
      </c>
      <c r="BI78">
        <v>0.93</v>
      </c>
      <c r="BJ78">
        <v>0.42</v>
      </c>
      <c r="BK78">
        <v>1.73</v>
      </c>
      <c r="BL78">
        <v>0.9</v>
      </c>
      <c r="BM78">
        <v>0</v>
      </c>
      <c r="BN78">
        <v>2.34</v>
      </c>
      <c r="BO78">
        <v>3.77</v>
      </c>
      <c r="BP78">
        <v>0.26</v>
      </c>
      <c r="BQ78">
        <v>2</v>
      </c>
      <c r="BR78">
        <v>1.0900000000000001</v>
      </c>
      <c r="BS78">
        <v>1.65</v>
      </c>
      <c r="BT78">
        <v>2.9693719999999999</v>
      </c>
      <c r="BU78">
        <v>1.342031</v>
      </c>
      <c r="BV78">
        <v>2.4277500000000001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2.6677200000000001</v>
      </c>
      <c r="CN78">
        <v>1.771482</v>
      </c>
      <c r="CO78">
        <v>4.2945000000000002</v>
      </c>
      <c r="CP78">
        <v>4.2584999999999997</v>
      </c>
      <c r="CQ78">
        <v>3.5429620000000002</v>
      </c>
      <c r="CR78">
        <v>0.84623999999999999</v>
      </c>
      <c r="CS78">
        <v>2.79379</v>
      </c>
      <c r="CT78">
        <v>0.99985599999999997</v>
      </c>
      <c r="CU78">
        <v>1.155</v>
      </c>
      <c r="CV78">
        <v>0.5796</v>
      </c>
      <c r="CW78">
        <v>0.49764000000000003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82.922822000000011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655.95420000000001</v>
      </c>
      <c r="M79">
        <v>92.92</v>
      </c>
      <c r="N79">
        <v>119.15625</v>
      </c>
      <c r="O79">
        <v>124.7899</v>
      </c>
      <c r="P79">
        <v>134.42080000000001</v>
      </c>
      <c r="Q79">
        <v>21.5626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20.37</v>
      </c>
      <c r="W79">
        <v>44.609900000000003</v>
      </c>
      <c r="X79">
        <v>98.34</v>
      </c>
      <c r="Y79">
        <v>0</v>
      </c>
      <c r="Z79">
        <v>7.26</v>
      </c>
      <c r="AA79">
        <v>35.549999999999997</v>
      </c>
      <c r="AB79">
        <v>16.655999999999999</v>
      </c>
      <c r="AC79">
        <v>0</v>
      </c>
      <c r="AD79">
        <v>9.0221999999999998</v>
      </c>
      <c r="AE79">
        <v>51.209028000000004</v>
      </c>
      <c r="AF79">
        <v>27.635200000000001</v>
      </c>
      <c r="AG79">
        <v>44.924799999999998</v>
      </c>
      <c r="AH79">
        <v>23.448</v>
      </c>
      <c r="AI79">
        <v>3.9569999999999999</v>
      </c>
      <c r="AJ79">
        <v>0</v>
      </c>
      <c r="AK79">
        <v>26.3</v>
      </c>
      <c r="AL79">
        <v>2.5564</v>
      </c>
      <c r="AM79">
        <v>10.92168</v>
      </c>
      <c r="AN79">
        <v>0.74441999999999997</v>
      </c>
      <c r="AO79">
        <v>0</v>
      </c>
      <c r="AP79">
        <v>1.9215</v>
      </c>
      <c r="AQ79">
        <v>65.207999999999998</v>
      </c>
      <c r="AR79">
        <v>3.3119999999999998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81.491166000000007</v>
      </c>
      <c r="BA79">
        <f t="shared" si="4"/>
        <v>2847.1538439999999</v>
      </c>
      <c r="BB79">
        <v>76</v>
      </c>
      <c r="BD79">
        <v>5.33</v>
      </c>
      <c r="BE79">
        <v>1.92</v>
      </c>
      <c r="BF79">
        <v>2.25</v>
      </c>
      <c r="BG79">
        <v>1.79</v>
      </c>
      <c r="BH79">
        <v>9.44</v>
      </c>
      <c r="BI79">
        <v>0.93</v>
      </c>
      <c r="BJ79">
        <v>0.42</v>
      </c>
      <c r="BK79">
        <v>1.73</v>
      </c>
      <c r="BL79">
        <v>0.9</v>
      </c>
      <c r="BM79">
        <v>0</v>
      </c>
      <c r="BN79">
        <v>2.34</v>
      </c>
      <c r="BO79">
        <v>3.77</v>
      </c>
      <c r="BP79">
        <v>0.26</v>
      </c>
      <c r="BQ79">
        <v>2</v>
      </c>
      <c r="BR79">
        <v>1.0900000000000001</v>
      </c>
      <c r="BS79">
        <v>1.65</v>
      </c>
      <c r="BT79">
        <v>2.9693719999999999</v>
      </c>
      <c r="BU79">
        <v>1.342031</v>
      </c>
      <c r="BV79">
        <v>2.4277500000000001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2.6677200000000001</v>
      </c>
      <c r="CN79">
        <v>1.771482</v>
      </c>
      <c r="CO79">
        <v>4.2945000000000002</v>
      </c>
      <c r="CP79">
        <v>4.2584999999999997</v>
      </c>
      <c r="CQ79">
        <v>3.5429620000000002</v>
      </c>
      <c r="CR79">
        <v>0.84623999999999999</v>
      </c>
      <c r="CS79">
        <v>2.79379</v>
      </c>
      <c r="CT79">
        <v>2.3E-2</v>
      </c>
      <c r="CU79">
        <v>1.0122</v>
      </c>
      <c r="CV79">
        <v>0.18759999999999999</v>
      </c>
      <c r="CW79">
        <v>0.49764000000000003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81.491166000000007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655.95420000000001</v>
      </c>
      <c r="M80">
        <v>92.92</v>
      </c>
      <c r="N80">
        <v>119.15625</v>
      </c>
      <c r="O80">
        <v>124.7899</v>
      </c>
      <c r="P80">
        <v>134.42080000000001</v>
      </c>
      <c r="Q80">
        <v>21.5626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20.37</v>
      </c>
      <c r="W80">
        <v>44.609900000000003</v>
      </c>
      <c r="X80">
        <v>98.34</v>
      </c>
      <c r="Y80">
        <v>0</v>
      </c>
      <c r="Z80">
        <v>1.1000000000000001</v>
      </c>
      <c r="AA80">
        <v>19.75</v>
      </c>
      <c r="AB80">
        <v>2.7759999999999998</v>
      </c>
      <c r="AC80">
        <v>0</v>
      </c>
      <c r="AD80">
        <v>9.0221999999999998</v>
      </c>
      <c r="AE80">
        <v>51.209028000000004</v>
      </c>
      <c r="AF80">
        <v>27.431999999999999</v>
      </c>
      <c r="AG80">
        <v>44.924799999999998</v>
      </c>
      <c r="AH80">
        <v>23.448</v>
      </c>
      <c r="AI80">
        <v>0</v>
      </c>
      <c r="AJ80">
        <v>0</v>
      </c>
      <c r="AK80">
        <v>26.3</v>
      </c>
      <c r="AL80">
        <v>2.5564</v>
      </c>
      <c r="AM80">
        <v>5.4608400000000001</v>
      </c>
      <c r="AN80">
        <v>0.74441999999999997</v>
      </c>
      <c r="AO80">
        <v>0</v>
      </c>
      <c r="AP80">
        <v>1.9215</v>
      </c>
      <c r="AQ80">
        <v>65.207999999999998</v>
      </c>
      <c r="AR80">
        <v>3.3119999999999998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81.13796600000002</v>
      </c>
      <c r="BA80">
        <f t="shared" si="4"/>
        <v>2801.3396039999998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9.44</v>
      </c>
      <c r="BI80">
        <v>0.93</v>
      </c>
      <c r="BJ80">
        <v>0.42</v>
      </c>
      <c r="BK80">
        <v>1.73</v>
      </c>
      <c r="BL80">
        <v>0.9</v>
      </c>
      <c r="BM80">
        <v>0</v>
      </c>
      <c r="BN80">
        <v>2.34</v>
      </c>
      <c r="BO80">
        <v>3.77</v>
      </c>
      <c r="BP80">
        <v>0.26</v>
      </c>
      <c r="BQ80">
        <v>2</v>
      </c>
      <c r="BR80">
        <v>1.0900000000000001</v>
      </c>
      <c r="BS80">
        <v>1.65</v>
      </c>
      <c r="BT80">
        <v>2.9693719999999999</v>
      </c>
      <c r="BU80">
        <v>1.342031</v>
      </c>
      <c r="BV80">
        <v>2.4277500000000001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2.6677200000000001</v>
      </c>
      <c r="CN80">
        <v>1.771482</v>
      </c>
      <c r="CO80">
        <v>4.2945000000000002</v>
      </c>
      <c r="CP80">
        <v>4.2584999999999997</v>
      </c>
      <c r="CQ80">
        <v>3.5429620000000002</v>
      </c>
      <c r="CR80">
        <v>0.84623999999999999</v>
      </c>
      <c r="CS80">
        <v>2.79379</v>
      </c>
      <c r="CT80">
        <v>0</v>
      </c>
      <c r="CU80">
        <v>0.67200000000000004</v>
      </c>
      <c r="CV80">
        <v>0.18759999999999999</v>
      </c>
      <c r="CW80">
        <v>0.49764000000000003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81.13796600000002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655.95420000000001</v>
      </c>
      <c r="M81">
        <v>92.92</v>
      </c>
      <c r="N81">
        <v>119.15625</v>
      </c>
      <c r="O81">
        <v>124.7899</v>
      </c>
      <c r="P81">
        <v>134.42080000000001</v>
      </c>
      <c r="Q81">
        <v>21.5626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20.37</v>
      </c>
      <c r="W81">
        <v>44.609900000000003</v>
      </c>
      <c r="X81">
        <v>98.34</v>
      </c>
      <c r="Y81">
        <v>0</v>
      </c>
      <c r="Z81">
        <v>0</v>
      </c>
      <c r="AA81">
        <v>8.2159999999999993</v>
      </c>
      <c r="AB81">
        <v>0</v>
      </c>
      <c r="AC81">
        <v>0</v>
      </c>
      <c r="AD81">
        <v>9.0221999999999998</v>
      </c>
      <c r="AE81">
        <v>51.209028000000004</v>
      </c>
      <c r="AF81">
        <v>27.431999999999999</v>
      </c>
      <c r="AG81">
        <v>44.924799999999998</v>
      </c>
      <c r="AH81">
        <v>23.448</v>
      </c>
      <c r="AI81">
        <v>0</v>
      </c>
      <c r="AJ81">
        <v>0</v>
      </c>
      <c r="AK81">
        <v>26.3</v>
      </c>
      <c r="AL81">
        <v>2.5564</v>
      </c>
      <c r="AM81">
        <v>0.96530000000000005</v>
      </c>
      <c r="AN81">
        <v>0.74441999999999997</v>
      </c>
      <c r="AO81">
        <v>0</v>
      </c>
      <c r="AP81">
        <v>1.9215</v>
      </c>
      <c r="AQ81">
        <v>65.207999999999998</v>
      </c>
      <c r="AR81">
        <v>13.247999999999999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80.954008000000016</v>
      </c>
      <c r="BA81">
        <f t="shared" si="4"/>
        <v>2791.1861059999997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9.44</v>
      </c>
      <c r="BI81">
        <v>0.93</v>
      </c>
      <c r="BJ81">
        <v>0.42</v>
      </c>
      <c r="BK81">
        <v>1.73</v>
      </c>
      <c r="BL81">
        <v>0.91</v>
      </c>
      <c r="BM81">
        <v>0</v>
      </c>
      <c r="BN81">
        <v>2.34</v>
      </c>
      <c r="BO81">
        <v>3.77</v>
      </c>
      <c r="BP81">
        <v>0.26</v>
      </c>
      <c r="BQ81">
        <v>2</v>
      </c>
      <c r="BR81">
        <v>1.0900000000000001</v>
      </c>
      <c r="BS81">
        <v>1.65</v>
      </c>
      <c r="BT81">
        <v>2.9693719999999999</v>
      </c>
      <c r="BU81">
        <v>1.342031</v>
      </c>
      <c r="BV81">
        <v>2.4277500000000001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2.8097620000000001</v>
      </c>
      <c r="CN81">
        <v>1.771482</v>
      </c>
      <c r="CO81">
        <v>4.2945000000000002</v>
      </c>
      <c r="CP81">
        <v>4.2584999999999997</v>
      </c>
      <c r="CQ81">
        <v>3.5429620000000002</v>
      </c>
      <c r="CR81">
        <v>0.84623999999999999</v>
      </c>
      <c r="CS81">
        <v>2.79379</v>
      </c>
      <c r="CT81">
        <v>0</v>
      </c>
      <c r="CU81">
        <v>0.33600000000000002</v>
      </c>
      <c r="CV81">
        <v>0.18759999999999999</v>
      </c>
      <c r="CW81">
        <v>0.49764000000000003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80.954008000000016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655.95420000000001</v>
      </c>
      <c r="M82">
        <v>92.92</v>
      </c>
      <c r="N82">
        <v>119.15625</v>
      </c>
      <c r="O82">
        <v>124.7899</v>
      </c>
      <c r="P82">
        <v>134.42080000000001</v>
      </c>
      <c r="Q82">
        <v>21.5626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20.37</v>
      </c>
      <c r="W82">
        <v>44.609900000000003</v>
      </c>
      <c r="X82">
        <v>98.34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9.0221999999999998</v>
      </c>
      <c r="AE82">
        <v>51.209028000000004</v>
      </c>
      <c r="AF82">
        <v>27.431999999999999</v>
      </c>
      <c r="AG82">
        <v>44.924799999999998</v>
      </c>
      <c r="AH82">
        <v>17.585999999999999</v>
      </c>
      <c r="AI82">
        <v>0</v>
      </c>
      <c r="AJ82">
        <v>0</v>
      </c>
      <c r="AK82">
        <v>26.3</v>
      </c>
      <c r="AL82">
        <v>2.5564</v>
      </c>
      <c r="AM82">
        <v>0</v>
      </c>
      <c r="AN82">
        <v>0.74441999999999997</v>
      </c>
      <c r="AO82">
        <v>0</v>
      </c>
      <c r="AP82">
        <v>3.9710999999999999</v>
      </c>
      <c r="AQ82">
        <v>65.207999999999998</v>
      </c>
      <c r="AR82">
        <v>30.911999999999999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80.774874000000025</v>
      </c>
      <c r="BA82">
        <f t="shared" si="4"/>
        <v>2795.6772719999999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9.44</v>
      </c>
      <c r="BI82">
        <v>0.93</v>
      </c>
      <c r="BJ82">
        <v>0.42</v>
      </c>
      <c r="BK82">
        <v>1.73</v>
      </c>
      <c r="BL82">
        <v>0.91</v>
      </c>
      <c r="BM82">
        <v>0</v>
      </c>
      <c r="BN82">
        <v>2.34</v>
      </c>
      <c r="BO82">
        <v>3.77</v>
      </c>
      <c r="BP82">
        <v>0.26</v>
      </c>
      <c r="BQ82">
        <v>2</v>
      </c>
      <c r="BR82">
        <v>1.0900000000000001</v>
      </c>
      <c r="BS82">
        <v>1.65</v>
      </c>
      <c r="BT82">
        <v>2.9693719999999999</v>
      </c>
      <c r="BU82">
        <v>1.342031</v>
      </c>
      <c r="BV82">
        <v>2.4277500000000001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3.0142280000000001</v>
      </c>
      <c r="CN82">
        <v>1.771482</v>
      </c>
      <c r="CO82">
        <v>4.2945000000000002</v>
      </c>
      <c r="CP82">
        <v>4.2584999999999997</v>
      </c>
      <c r="CQ82">
        <v>3.5429620000000002</v>
      </c>
      <c r="CR82">
        <v>0.84623999999999999</v>
      </c>
      <c r="CS82">
        <v>2.79379</v>
      </c>
      <c r="CT82">
        <v>0</v>
      </c>
      <c r="CU82">
        <v>0</v>
      </c>
      <c r="CV82">
        <v>0.14000000000000001</v>
      </c>
      <c r="CW82">
        <v>0.49764000000000003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80.774874000000025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608.61183700000004</v>
      </c>
      <c r="L83">
        <v>650.95420000000001</v>
      </c>
      <c r="M83">
        <v>92.92</v>
      </c>
      <c r="N83">
        <v>119.15625</v>
      </c>
      <c r="O83">
        <v>124.7899</v>
      </c>
      <c r="P83">
        <v>134.42080000000001</v>
      </c>
      <c r="Q83">
        <v>16.091100000000001</v>
      </c>
      <c r="R83">
        <v>41.7316</v>
      </c>
      <c r="S83">
        <v>19.606400000000001</v>
      </c>
      <c r="T83">
        <v>0.56000000000000005</v>
      </c>
      <c r="U83">
        <v>348.97500000000002</v>
      </c>
      <c r="V83">
        <v>20.37</v>
      </c>
      <c r="W83">
        <v>44.609900000000003</v>
      </c>
      <c r="X83">
        <v>98.34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9.0221999999999998</v>
      </c>
      <c r="AE83">
        <v>31.896000000000001</v>
      </c>
      <c r="AF83">
        <v>27.431999999999999</v>
      </c>
      <c r="AG83">
        <v>44.924799999999998</v>
      </c>
      <c r="AH83">
        <v>17.585999999999999</v>
      </c>
      <c r="AI83">
        <v>0</v>
      </c>
      <c r="AJ83">
        <v>0</v>
      </c>
      <c r="AK83">
        <v>26.3</v>
      </c>
      <c r="AL83">
        <v>2.5564</v>
      </c>
      <c r="AM83">
        <v>0</v>
      </c>
      <c r="AN83">
        <v>0.74441999999999997</v>
      </c>
      <c r="AO83">
        <v>0</v>
      </c>
      <c r="AP83">
        <v>3.9710999999999999</v>
      </c>
      <c r="AQ83">
        <v>65.207999999999998</v>
      </c>
      <c r="AR83">
        <v>30.911999999999999</v>
      </c>
      <c r="AS83">
        <v>5.1117600000000003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80.882446000000016</v>
      </c>
      <c r="BA83">
        <f t="shared" si="4"/>
        <v>2682.6809129999997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9.44</v>
      </c>
      <c r="BI83">
        <v>0.93</v>
      </c>
      <c r="BJ83">
        <v>0.42</v>
      </c>
      <c r="BK83">
        <v>1.73</v>
      </c>
      <c r="BL83">
        <v>0.91</v>
      </c>
      <c r="BM83">
        <v>0</v>
      </c>
      <c r="BN83">
        <v>2.34</v>
      </c>
      <c r="BO83">
        <v>3.77</v>
      </c>
      <c r="BP83">
        <v>0.26</v>
      </c>
      <c r="BQ83">
        <v>2</v>
      </c>
      <c r="BR83">
        <v>1.0900000000000001</v>
      </c>
      <c r="BS83">
        <v>1.65</v>
      </c>
      <c r="BT83">
        <v>2.9693719999999999</v>
      </c>
      <c r="BU83">
        <v>1.342031</v>
      </c>
      <c r="BV83">
        <v>2.4277500000000001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3.1217999999999999</v>
      </c>
      <c r="CN83">
        <v>1.771482</v>
      </c>
      <c r="CO83">
        <v>4.2945000000000002</v>
      </c>
      <c r="CP83">
        <v>4.2584999999999997</v>
      </c>
      <c r="CQ83">
        <v>3.5429620000000002</v>
      </c>
      <c r="CR83">
        <v>0.84623999999999999</v>
      </c>
      <c r="CS83">
        <v>2.79379</v>
      </c>
      <c r="CT83">
        <v>0</v>
      </c>
      <c r="CU83">
        <v>0</v>
      </c>
      <c r="CV83">
        <v>0.14000000000000001</v>
      </c>
      <c r="CW83">
        <v>0.49764000000000003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80.882446000000016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580.02350000000001</v>
      </c>
      <c r="L84">
        <v>650.95420000000001</v>
      </c>
      <c r="M84">
        <v>92.92</v>
      </c>
      <c r="N84">
        <v>119.15625</v>
      </c>
      <c r="O84">
        <v>124.7899</v>
      </c>
      <c r="P84">
        <v>134.42080000000001</v>
      </c>
      <c r="Q84">
        <v>16.091100000000001</v>
      </c>
      <c r="R84">
        <v>41.7316</v>
      </c>
      <c r="S84">
        <v>19.606400000000001</v>
      </c>
      <c r="T84">
        <v>0.56000000000000005</v>
      </c>
      <c r="U84">
        <v>348.97500000000002</v>
      </c>
      <c r="V84">
        <v>20.37</v>
      </c>
      <c r="W84">
        <v>44.609900000000003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9.0221999999999998</v>
      </c>
      <c r="AE84">
        <v>15.948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2.5564</v>
      </c>
      <c r="AM84">
        <v>0</v>
      </c>
      <c r="AN84">
        <v>0.74441999999999997</v>
      </c>
      <c r="AO84">
        <v>0</v>
      </c>
      <c r="AP84">
        <v>3.9710999999999999</v>
      </c>
      <c r="AQ84">
        <v>48.905999999999999</v>
      </c>
      <c r="AR84">
        <v>30.911999999999999</v>
      </c>
      <c r="AS84">
        <v>5.1117600000000003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80.742446000000015</v>
      </c>
      <c r="BA84">
        <f t="shared" si="4"/>
        <v>2604.1165759999994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9.44</v>
      </c>
      <c r="BI84">
        <v>0.93</v>
      </c>
      <c r="BJ84">
        <v>0.42</v>
      </c>
      <c r="BK84">
        <v>1.73</v>
      </c>
      <c r="BL84">
        <v>0.91</v>
      </c>
      <c r="BM84">
        <v>0</v>
      </c>
      <c r="BN84">
        <v>2.34</v>
      </c>
      <c r="BO84">
        <v>3.77</v>
      </c>
      <c r="BP84">
        <v>0.26</v>
      </c>
      <c r="BQ84">
        <v>2</v>
      </c>
      <c r="BR84">
        <v>1.0900000000000001</v>
      </c>
      <c r="BS84">
        <v>1.65</v>
      </c>
      <c r="BT84">
        <v>2.9693719999999999</v>
      </c>
      <c r="BU84">
        <v>1.342031</v>
      </c>
      <c r="BV84">
        <v>2.4277500000000001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3.1217999999999999</v>
      </c>
      <c r="CN84">
        <v>1.771482</v>
      </c>
      <c r="CO84">
        <v>4.2945000000000002</v>
      </c>
      <c r="CP84">
        <v>4.2584999999999997</v>
      </c>
      <c r="CQ84">
        <v>3.5429620000000002</v>
      </c>
      <c r="CR84">
        <v>0.84623999999999999</v>
      </c>
      <c r="CS84">
        <v>2.79379</v>
      </c>
      <c r="CT84">
        <v>0</v>
      </c>
      <c r="CU84">
        <v>0</v>
      </c>
      <c r="CV84">
        <v>0</v>
      </c>
      <c r="CW84">
        <v>0.49764000000000003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80.742446000000015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608.02350000000001</v>
      </c>
      <c r="L85">
        <v>650.95420000000001</v>
      </c>
      <c r="M85">
        <v>92.92</v>
      </c>
      <c r="N85">
        <v>119.15625</v>
      </c>
      <c r="O85">
        <v>124.7899</v>
      </c>
      <c r="P85">
        <v>134.42080000000001</v>
      </c>
      <c r="Q85">
        <v>16.091100000000001</v>
      </c>
      <c r="R85">
        <v>41.7316</v>
      </c>
      <c r="S85">
        <v>19.606400000000001</v>
      </c>
      <c r="T85">
        <v>0.56000000000000005</v>
      </c>
      <c r="U85">
        <v>348.97500000000002</v>
      </c>
      <c r="V85">
        <v>20.37</v>
      </c>
      <c r="W85">
        <v>44.609900000000003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2.5564</v>
      </c>
      <c r="AM85">
        <v>0</v>
      </c>
      <c r="AN85">
        <v>0.74441999999999997</v>
      </c>
      <c r="AO85">
        <v>0</v>
      </c>
      <c r="AP85">
        <v>3.9710999999999999</v>
      </c>
      <c r="AQ85">
        <v>32.603999999999999</v>
      </c>
      <c r="AR85">
        <v>6.6239999999999997</v>
      </c>
      <c r="AS85">
        <v>5.1117600000000003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80.632446000000016</v>
      </c>
      <c r="BA85">
        <f t="shared" si="4"/>
        <v>2566.4463759999994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9.44</v>
      </c>
      <c r="BI85">
        <v>0.82</v>
      </c>
      <c r="BJ85">
        <v>0.42</v>
      </c>
      <c r="BK85">
        <v>1.73</v>
      </c>
      <c r="BL85">
        <v>0.91</v>
      </c>
      <c r="BM85">
        <v>0</v>
      </c>
      <c r="BN85">
        <v>2.34</v>
      </c>
      <c r="BO85">
        <v>3.77</v>
      </c>
      <c r="BP85">
        <v>0.26</v>
      </c>
      <c r="BQ85">
        <v>2</v>
      </c>
      <c r="BR85">
        <v>1.0900000000000001</v>
      </c>
      <c r="BS85">
        <v>1.65</v>
      </c>
      <c r="BT85">
        <v>2.9693719999999999</v>
      </c>
      <c r="BU85">
        <v>1.342031</v>
      </c>
      <c r="BV85">
        <v>2.4277500000000001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3.1217999999999999</v>
      </c>
      <c r="CN85">
        <v>1.771482</v>
      </c>
      <c r="CO85">
        <v>4.2945000000000002</v>
      </c>
      <c r="CP85">
        <v>4.2584999999999997</v>
      </c>
      <c r="CQ85">
        <v>3.5429620000000002</v>
      </c>
      <c r="CR85">
        <v>0.84623999999999999</v>
      </c>
      <c r="CS85">
        <v>2.79379</v>
      </c>
      <c r="CT85">
        <v>0</v>
      </c>
      <c r="CU85">
        <v>0</v>
      </c>
      <c r="CV85">
        <v>0</v>
      </c>
      <c r="CW85">
        <v>0.49764000000000003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80.632446000000016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602.02350000000001</v>
      </c>
      <c r="L86">
        <v>650.95420000000001</v>
      </c>
      <c r="M86">
        <v>92.92</v>
      </c>
      <c r="N86">
        <v>119.15625</v>
      </c>
      <c r="O86">
        <v>124.7899</v>
      </c>
      <c r="P86">
        <v>134.42080000000001</v>
      </c>
      <c r="Q86">
        <v>11.4762</v>
      </c>
      <c r="R86">
        <v>40.927999999999997</v>
      </c>
      <c r="S86">
        <v>19.606400000000001</v>
      </c>
      <c r="T86">
        <v>0.56000000000000005</v>
      </c>
      <c r="U86">
        <v>348.97500000000002</v>
      </c>
      <c r="V86">
        <v>20.37</v>
      </c>
      <c r="W86">
        <v>44.609900000000003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2.5564</v>
      </c>
      <c r="AM86">
        <v>0</v>
      </c>
      <c r="AN86">
        <v>0.74441999999999997</v>
      </c>
      <c r="AO86">
        <v>0</v>
      </c>
      <c r="AP86">
        <v>3.9710999999999999</v>
      </c>
      <c r="AQ86">
        <v>32.603999999999999</v>
      </c>
      <c r="AR86">
        <v>6.6239999999999997</v>
      </c>
      <c r="AS86">
        <v>5.1117600000000003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80.632446000000016</v>
      </c>
      <c r="BA86">
        <f t="shared" si="4"/>
        <v>2545.8838759999994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9.44</v>
      </c>
      <c r="BI86">
        <v>0.82</v>
      </c>
      <c r="BJ86">
        <v>0.42</v>
      </c>
      <c r="BK86">
        <v>1.73</v>
      </c>
      <c r="BL86">
        <v>0.91</v>
      </c>
      <c r="BM86">
        <v>0</v>
      </c>
      <c r="BN86">
        <v>2.34</v>
      </c>
      <c r="BO86">
        <v>3.77</v>
      </c>
      <c r="BP86">
        <v>0.26</v>
      </c>
      <c r="BQ86">
        <v>2</v>
      </c>
      <c r="BR86">
        <v>1.0900000000000001</v>
      </c>
      <c r="BS86">
        <v>1.65</v>
      </c>
      <c r="BT86">
        <v>2.9693719999999999</v>
      </c>
      <c r="BU86">
        <v>1.342031</v>
      </c>
      <c r="BV86">
        <v>2.4277500000000001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3.1217999999999999</v>
      </c>
      <c r="CN86">
        <v>1.771482</v>
      </c>
      <c r="CO86">
        <v>4.2945000000000002</v>
      </c>
      <c r="CP86">
        <v>4.2584999999999997</v>
      </c>
      <c r="CQ86">
        <v>3.5429620000000002</v>
      </c>
      <c r="CR86">
        <v>0.84623999999999999</v>
      </c>
      <c r="CS86">
        <v>2.79379</v>
      </c>
      <c r="CT86">
        <v>0</v>
      </c>
      <c r="CU86">
        <v>0</v>
      </c>
      <c r="CV86">
        <v>0</v>
      </c>
      <c r="CW86">
        <v>0.49764000000000003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80.632446000000016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609.02350000000001</v>
      </c>
      <c r="L87">
        <v>650.95420000000001</v>
      </c>
      <c r="M87">
        <v>92.92</v>
      </c>
      <c r="N87">
        <v>119.15625</v>
      </c>
      <c r="O87">
        <v>124.7899</v>
      </c>
      <c r="P87">
        <v>134.42080000000001</v>
      </c>
      <c r="Q87">
        <v>11.850076</v>
      </c>
      <c r="R87">
        <v>40.927999999999997</v>
      </c>
      <c r="S87">
        <v>19.606400000000001</v>
      </c>
      <c r="T87">
        <v>0.56000000000000005</v>
      </c>
      <c r="U87">
        <v>348.97500000000002</v>
      </c>
      <c r="V87">
        <v>20.37</v>
      </c>
      <c r="W87">
        <v>44.609900000000003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2.5564</v>
      </c>
      <c r="AM87">
        <v>0</v>
      </c>
      <c r="AN87">
        <v>0.74441999999999997</v>
      </c>
      <c r="AO87">
        <v>0.1176</v>
      </c>
      <c r="AP87">
        <v>3.9710999999999999</v>
      </c>
      <c r="AQ87">
        <v>32.603999999999999</v>
      </c>
      <c r="AR87">
        <v>6.6239999999999997</v>
      </c>
      <c r="AS87">
        <v>5.1117600000000003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80.632446000000016</v>
      </c>
      <c r="BA87">
        <f t="shared" si="4"/>
        <v>2553.3753519999996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9.44</v>
      </c>
      <c r="BI87">
        <v>0.82</v>
      </c>
      <c r="BJ87">
        <v>0.42</v>
      </c>
      <c r="BK87">
        <v>1.73</v>
      </c>
      <c r="BL87">
        <v>0.91</v>
      </c>
      <c r="BM87">
        <v>0</v>
      </c>
      <c r="BN87">
        <v>2.34</v>
      </c>
      <c r="BO87">
        <v>3.77</v>
      </c>
      <c r="BP87">
        <v>0.26</v>
      </c>
      <c r="BQ87">
        <v>2</v>
      </c>
      <c r="BR87">
        <v>1.0900000000000001</v>
      </c>
      <c r="BS87">
        <v>1.65</v>
      </c>
      <c r="BT87">
        <v>2.9693719999999999</v>
      </c>
      <c r="BU87">
        <v>1.342031</v>
      </c>
      <c r="BV87">
        <v>2.4277500000000001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3.1217999999999999</v>
      </c>
      <c r="CN87">
        <v>1.771482</v>
      </c>
      <c r="CO87">
        <v>4.2945000000000002</v>
      </c>
      <c r="CP87">
        <v>4.2584999999999997</v>
      </c>
      <c r="CQ87">
        <v>3.5429620000000002</v>
      </c>
      <c r="CR87">
        <v>0.84623999999999999</v>
      </c>
      <c r="CS87">
        <v>2.79379</v>
      </c>
      <c r="CT87">
        <v>0</v>
      </c>
      <c r="CU87">
        <v>0</v>
      </c>
      <c r="CV87">
        <v>0</v>
      </c>
      <c r="CW87">
        <v>0.49764000000000003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80.632446000000016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602.02350000000001</v>
      </c>
      <c r="L88">
        <v>591.46460000000002</v>
      </c>
      <c r="M88">
        <v>92.92</v>
      </c>
      <c r="N88">
        <v>119.15625</v>
      </c>
      <c r="O88">
        <v>124.7899</v>
      </c>
      <c r="P88">
        <v>134.42080000000001</v>
      </c>
      <c r="Q88">
        <v>16.091100000000001</v>
      </c>
      <c r="R88">
        <v>40.927999999999997</v>
      </c>
      <c r="S88">
        <v>19.606400000000001</v>
      </c>
      <c r="T88">
        <v>0.56000000000000005</v>
      </c>
      <c r="U88">
        <v>348.97500000000002</v>
      </c>
      <c r="V88">
        <v>20.37</v>
      </c>
      <c r="W88">
        <v>44.609900000000003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2.5564</v>
      </c>
      <c r="AM88">
        <v>0</v>
      </c>
      <c r="AN88">
        <v>0.74441999999999997</v>
      </c>
      <c r="AO88">
        <v>0.32340000000000002</v>
      </c>
      <c r="AP88">
        <v>3.9710999999999999</v>
      </c>
      <c r="AQ88">
        <v>16.302</v>
      </c>
      <c r="AR88">
        <v>6.6239999999999997</v>
      </c>
      <c r="AS88">
        <v>5.1117600000000003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80.632446000000016</v>
      </c>
      <c r="BA88">
        <f t="shared" si="4"/>
        <v>2475.0305760000001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9.44</v>
      </c>
      <c r="BI88">
        <v>0.82</v>
      </c>
      <c r="BJ88">
        <v>0.42</v>
      </c>
      <c r="BK88">
        <v>1.73</v>
      </c>
      <c r="BL88">
        <v>0.91</v>
      </c>
      <c r="BM88">
        <v>0</v>
      </c>
      <c r="BN88">
        <v>2.34</v>
      </c>
      <c r="BO88">
        <v>3.77</v>
      </c>
      <c r="BP88">
        <v>0.26</v>
      </c>
      <c r="BQ88">
        <v>2</v>
      </c>
      <c r="BR88">
        <v>1.0900000000000001</v>
      </c>
      <c r="BS88">
        <v>1.65</v>
      </c>
      <c r="BT88">
        <v>2.9693719999999999</v>
      </c>
      <c r="BU88">
        <v>1.342031</v>
      </c>
      <c r="BV88">
        <v>2.4277500000000001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3.1217999999999999</v>
      </c>
      <c r="CN88">
        <v>1.771482</v>
      </c>
      <c r="CO88">
        <v>4.2945000000000002</v>
      </c>
      <c r="CP88">
        <v>4.2584999999999997</v>
      </c>
      <c r="CQ88">
        <v>3.5429620000000002</v>
      </c>
      <c r="CR88">
        <v>0.84623999999999999</v>
      </c>
      <c r="CS88">
        <v>2.79379</v>
      </c>
      <c r="CT88">
        <v>0</v>
      </c>
      <c r="CU88">
        <v>0</v>
      </c>
      <c r="CV88">
        <v>0</v>
      </c>
      <c r="CW88">
        <v>0.49764000000000003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80.632446000000016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614.02350000000001</v>
      </c>
      <c r="L89">
        <v>491.46460000000002</v>
      </c>
      <c r="M89">
        <v>92.92</v>
      </c>
      <c r="N89">
        <v>119.15625</v>
      </c>
      <c r="O89">
        <v>124.7899</v>
      </c>
      <c r="P89">
        <v>134.42080000000001</v>
      </c>
      <c r="Q89">
        <v>11.385916</v>
      </c>
      <c r="R89">
        <v>40.927999999999997</v>
      </c>
      <c r="S89">
        <v>19.606400000000001</v>
      </c>
      <c r="T89">
        <v>0.56000000000000005</v>
      </c>
      <c r="U89">
        <v>348.97500000000002</v>
      </c>
      <c r="V89">
        <v>20.37</v>
      </c>
      <c r="W89">
        <v>44.609900000000003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2.5564</v>
      </c>
      <c r="AM89">
        <v>0</v>
      </c>
      <c r="AN89">
        <v>0.74441999999999997</v>
      </c>
      <c r="AO89">
        <v>0</v>
      </c>
      <c r="AP89">
        <v>3.9710999999999999</v>
      </c>
      <c r="AQ89">
        <v>16.302</v>
      </c>
      <c r="AR89">
        <v>4.4160000000000004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80.826246000000012</v>
      </c>
      <c r="BA89">
        <f t="shared" si="4"/>
        <v>2380.2568320000005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9.44</v>
      </c>
      <c r="BI89">
        <v>0.82</v>
      </c>
      <c r="BJ89">
        <v>0.42</v>
      </c>
      <c r="BK89">
        <v>1.64</v>
      </c>
      <c r="BL89">
        <v>0.91</v>
      </c>
      <c r="BM89">
        <v>0</v>
      </c>
      <c r="BN89">
        <v>2.34</v>
      </c>
      <c r="BO89">
        <v>3.77</v>
      </c>
      <c r="BP89">
        <v>0.26</v>
      </c>
      <c r="BQ89">
        <v>2</v>
      </c>
      <c r="BR89">
        <v>1.0900000000000001</v>
      </c>
      <c r="BS89">
        <v>1.65</v>
      </c>
      <c r="BT89">
        <v>2.9693719999999999</v>
      </c>
      <c r="BU89">
        <v>1.342031</v>
      </c>
      <c r="BV89">
        <v>2.4277500000000001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3.4056000000000002</v>
      </c>
      <c r="CN89">
        <v>1.771482</v>
      </c>
      <c r="CO89">
        <v>4.2945000000000002</v>
      </c>
      <c r="CP89">
        <v>4.2584999999999997</v>
      </c>
      <c r="CQ89">
        <v>3.5429620000000002</v>
      </c>
      <c r="CR89">
        <v>0.84623999999999999</v>
      </c>
      <c r="CS89">
        <v>2.79379</v>
      </c>
      <c r="CT89">
        <v>0</v>
      </c>
      <c r="CU89">
        <v>0</v>
      </c>
      <c r="CV89">
        <v>0</v>
      </c>
      <c r="CW89">
        <v>0.49764000000000003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80.826246000000012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615.02350000000001</v>
      </c>
      <c r="L90">
        <v>389.46460000000002</v>
      </c>
      <c r="M90">
        <v>92.92</v>
      </c>
      <c r="N90">
        <v>119.15625</v>
      </c>
      <c r="O90">
        <v>124.7899</v>
      </c>
      <c r="P90">
        <v>134.42080000000001</v>
      </c>
      <c r="Q90">
        <v>10.124663</v>
      </c>
      <c r="R90">
        <v>40.927999999999997</v>
      </c>
      <c r="S90">
        <v>19.606400000000001</v>
      </c>
      <c r="T90">
        <v>0.56000000000000005</v>
      </c>
      <c r="U90">
        <v>348.97500000000002</v>
      </c>
      <c r="V90">
        <v>20.37</v>
      </c>
      <c r="W90">
        <v>44.609900000000003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2.5564</v>
      </c>
      <c r="AM90">
        <v>0</v>
      </c>
      <c r="AN90">
        <v>0.74441999999999997</v>
      </c>
      <c r="AO90">
        <v>0</v>
      </c>
      <c r="AP90">
        <v>3.9710999999999999</v>
      </c>
      <c r="AQ90">
        <v>16.302</v>
      </c>
      <c r="AR90">
        <v>4.4160000000000004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80.841478000000009</v>
      </c>
      <c r="BA90">
        <f t="shared" si="4"/>
        <v>2278.0108110000001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9.44</v>
      </c>
      <c r="BI90">
        <v>0.82</v>
      </c>
      <c r="BJ90">
        <v>0.42</v>
      </c>
      <c r="BK90">
        <v>1.64</v>
      </c>
      <c r="BL90">
        <v>0.91</v>
      </c>
      <c r="BM90">
        <v>0</v>
      </c>
      <c r="BN90">
        <v>2.34</v>
      </c>
      <c r="BO90">
        <v>3.77</v>
      </c>
      <c r="BP90">
        <v>0.26</v>
      </c>
      <c r="BQ90">
        <v>2</v>
      </c>
      <c r="BR90">
        <v>1.0900000000000001</v>
      </c>
      <c r="BS90">
        <v>1.65</v>
      </c>
      <c r="BT90">
        <v>2.9693719999999999</v>
      </c>
      <c r="BU90">
        <v>1.342031</v>
      </c>
      <c r="BV90">
        <v>2.4277500000000001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3.4208319999999999</v>
      </c>
      <c r="CN90">
        <v>1.771482</v>
      </c>
      <c r="CO90">
        <v>4.2945000000000002</v>
      </c>
      <c r="CP90">
        <v>4.2584999999999997</v>
      </c>
      <c r="CQ90">
        <v>3.5429620000000002</v>
      </c>
      <c r="CR90">
        <v>0.84623999999999999</v>
      </c>
      <c r="CS90">
        <v>2.79379</v>
      </c>
      <c r="CT90">
        <v>0</v>
      </c>
      <c r="CU90">
        <v>0</v>
      </c>
      <c r="CV90">
        <v>0</v>
      </c>
      <c r="CW90">
        <v>0.49764000000000003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80.841478000000009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533.3546</v>
      </c>
      <c r="L91">
        <v>347.12</v>
      </c>
      <c r="M91">
        <v>92.92</v>
      </c>
      <c r="N91">
        <v>119.15625</v>
      </c>
      <c r="O91">
        <v>124.7899</v>
      </c>
      <c r="P91">
        <v>134.42080000000001</v>
      </c>
      <c r="Q91">
        <v>11.695143</v>
      </c>
      <c r="R91">
        <v>40.927999999999997</v>
      </c>
      <c r="S91">
        <v>17.156313000000001</v>
      </c>
      <c r="T91">
        <v>0.56000000000000005</v>
      </c>
      <c r="U91">
        <v>348.97500000000002</v>
      </c>
      <c r="V91">
        <v>20.37</v>
      </c>
      <c r="W91">
        <v>44.609900000000003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52.6</v>
      </c>
      <c r="AL91">
        <v>2.5564</v>
      </c>
      <c r="AM91">
        <v>0</v>
      </c>
      <c r="AN91">
        <v>0.74441999999999997</v>
      </c>
      <c r="AO91">
        <v>0</v>
      </c>
      <c r="AP91">
        <v>3.9710999999999999</v>
      </c>
      <c r="AQ91">
        <v>16.302</v>
      </c>
      <c r="AR91">
        <v>3.3119999999999998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80.832670000000007</v>
      </c>
      <c r="BA91">
        <f t="shared" si="4"/>
        <v>2178.3048959999996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9.44</v>
      </c>
      <c r="BI91">
        <v>0.85</v>
      </c>
      <c r="BJ91">
        <v>0.43</v>
      </c>
      <c r="BK91">
        <v>1.64</v>
      </c>
      <c r="BL91">
        <v>0.77</v>
      </c>
      <c r="BM91">
        <v>0</v>
      </c>
      <c r="BN91">
        <v>2.34</v>
      </c>
      <c r="BO91">
        <v>3.77</v>
      </c>
      <c r="BP91">
        <v>0.26</v>
      </c>
      <c r="BQ91">
        <v>2</v>
      </c>
      <c r="BR91">
        <v>1.0900000000000001</v>
      </c>
      <c r="BS91">
        <v>1.65</v>
      </c>
      <c r="BT91">
        <v>2.9693719999999999</v>
      </c>
      <c r="BU91">
        <v>1.342031</v>
      </c>
      <c r="BV91">
        <v>2.4277500000000001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3.5429620000000002</v>
      </c>
      <c r="CR91">
        <v>0.84623999999999999</v>
      </c>
      <c r="CS91">
        <v>2.79379</v>
      </c>
      <c r="CT91">
        <v>0</v>
      </c>
      <c r="CU91">
        <v>0</v>
      </c>
      <c r="CV91">
        <v>0</v>
      </c>
      <c r="CW91">
        <v>0.49764000000000003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80.832670000000007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533.3546</v>
      </c>
      <c r="L92">
        <v>347.12</v>
      </c>
      <c r="M92">
        <v>92.92</v>
      </c>
      <c r="N92">
        <v>119.15625</v>
      </c>
      <c r="O92">
        <v>124.7899</v>
      </c>
      <c r="P92">
        <v>134.42080000000001</v>
      </c>
      <c r="Q92">
        <v>10.776413</v>
      </c>
      <c r="R92">
        <v>40.927999999999997</v>
      </c>
      <c r="S92">
        <v>14.994</v>
      </c>
      <c r="T92">
        <v>0.56000000000000005</v>
      </c>
      <c r="U92">
        <v>348.97500000000002</v>
      </c>
      <c r="V92">
        <v>20.37</v>
      </c>
      <c r="W92">
        <v>44.609900000000003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52.6</v>
      </c>
      <c r="AL92">
        <v>2.5564</v>
      </c>
      <c r="AM92">
        <v>0</v>
      </c>
      <c r="AN92">
        <v>0.74441999999999997</v>
      </c>
      <c r="AO92">
        <v>0</v>
      </c>
      <c r="AP92">
        <v>3.9710999999999999</v>
      </c>
      <c r="AQ92">
        <v>16.302</v>
      </c>
      <c r="AR92">
        <v>3.3119999999999998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80.912670000000006</v>
      </c>
      <c r="BA92">
        <f t="shared" si="4"/>
        <v>2175.3038529999999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9.44</v>
      </c>
      <c r="BI92">
        <v>0.86</v>
      </c>
      <c r="BJ92">
        <v>0.43</v>
      </c>
      <c r="BK92">
        <v>1.64</v>
      </c>
      <c r="BL92">
        <v>0.84</v>
      </c>
      <c r="BM92">
        <v>0</v>
      </c>
      <c r="BN92">
        <v>2.34</v>
      </c>
      <c r="BO92">
        <v>3.77</v>
      </c>
      <c r="BP92">
        <v>0.26</v>
      </c>
      <c r="BQ92">
        <v>2</v>
      </c>
      <c r="BR92">
        <v>1.0900000000000001</v>
      </c>
      <c r="BS92">
        <v>1.65</v>
      </c>
      <c r="BT92">
        <v>2.9693719999999999</v>
      </c>
      <c r="BU92">
        <v>1.342031</v>
      </c>
      <c r="BV92">
        <v>2.4277500000000001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3.5429620000000002</v>
      </c>
      <c r="CR92">
        <v>0.84623999999999999</v>
      </c>
      <c r="CS92">
        <v>2.79379</v>
      </c>
      <c r="CT92">
        <v>0</v>
      </c>
      <c r="CU92">
        <v>0</v>
      </c>
      <c r="CV92">
        <v>0</v>
      </c>
      <c r="CW92">
        <v>0.49764000000000003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80.912670000000006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522</v>
      </c>
      <c r="L93">
        <v>347.12</v>
      </c>
      <c r="M93">
        <v>92.92</v>
      </c>
      <c r="N93">
        <v>119.15625</v>
      </c>
      <c r="O93">
        <v>124.7899</v>
      </c>
      <c r="P93">
        <v>134.42080000000001</v>
      </c>
      <c r="Q93">
        <v>11.702764</v>
      </c>
      <c r="R93">
        <v>36.662979</v>
      </c>
      <c r="S93">
        <v>9.7924279999999992</v>
      </c>
      <c r="T93">
        <v>0.56000000000000005</v>
      </c>
      <c r="U93">
        <v>348.97500000000002</v>
      </c>
      <c r="V93">
        <v>18.266489</v>
      </c>
      <c r="W93">
        <v>41.432895000000002</v>
      </c>
      <c r="X93">
        <v>78.601926000000006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48.655000000000001</v>
      </c>
      <c r="AL93">
        <v>2.5564</v>
      </c>
      <c r="AM93">
        <v>0</v>
      </c>
      <c r="AN93">
        <v>0.74441999999999997</v>
      </c>
      <c r="AO93">
        <v>0</v>
      </c>
      <c r="AP93">
        <v>3.9710999999999999</v>
      </c>
      <c r="AQ93">
        <v>0</v>
      </c>
      <c r="AR93">
        <v>3.3119999999999998</v>
      </c>
      <c r="AS93">
        <v>4.7081999999999997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80.942670000000007</v>
      </c>
      <c r="BA93">
        <f t="shared" si="4"/>
        <v>2109.5008209999996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9.44</v>
      </c>
      <c r="BI93">
        <v>0.86</v>
      </c>
      <c r="BJ93">
        <v>0.43</v>
      </c>
      <c r="BK93">
        <v>1.72</v>
      </c>
      <c r="BL93">
        <v>0.79</v>
      </c>
      <c r="BM93">
        <v>0</v>
      </c>
      <c r="BN93">
        <v>2.34</v>
      </c>
      <c r="BO93">
        <v>3.77</v>
      </c>
      <c r="BP93">
        <v>0.26</v>
      </c>
      <c r="BQ93">
        <v>2</v>
      </c>
      <c r="BR93">
        <v>1.0900000000000001</v>
      </c>
      <c r="BS93">
        <v>1.65</v>
      </c>
      <c r="BT93">
        <v>2.9693719999999999</v>
      </c>
      <c r="BU93">
        <v>1.342031</v>
      </c>
      <c r="BV93">
        <v>2.4277500000000001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3.5429620000000002</v>
      </c>
      <c r="CR93">
        <v>0.84623999999999999</v>
      </c>
      <c r="CS93">
        <v>2.79379</v>
      </c>
      <c r="CT93">
        <v>0</v>
      </c>
      <c r="CU93">
        <v>0</v>
      </c>
      <c r="CV93">
        <v>0</v>
      </c>
      <c r="CW93">
        <v>0.49764000000000003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80.942670000000007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</v>
      </c>
      <c r="L94">
        <v>347.12</v>
      </c>
      <c r="M94">
        <v>92.92</v>
      </c>
      <c r="N94">
        <v>119.15625</v>
      </c>
      <c r="O94">
        <v>124.7899</v>
      </c>
      <c r="P94">
        <v>134.42080000000001</v>
      </c>
      <c r="Q94">
        <v>11.702764</v>
      </c>
      <c r="R94">
        <v>30.928000000000001</v>
      </c>
      <c r="S94">
        <v>9.7924279999999992</v>
      </c>
      <c r="T94">
        <v>0.56000000000000005</v>
      </c>
      <c r="U94">
        <v>348.97500000000002</v>
      </c>
      <c r="V94">
        <v>12.294089</v>
      </c>
      <c r="W94">
        <v>30.452551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52.6</v>
      </c>
      <c r="AL94">
        <v>12.782</v>
      </c>
      <c r="AM94">
        <v>0</v>
      </c>
      <c r="AN94">
        <v>0.74441999999999997</v>
      </c>
      <c r="AO94">
        <v>0</v>
      </c>
      <c r="AP94">
        <v>3.9710999999999999</v>
      </c>
      <c r="AQ94">
        <v>0</v>
      </c>
      <c r="AR94">
        <v>3.3119999999999998</v>
      </c>
      <c r="AS94">
        <v>4.7081999999999997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80.912670000000006</v>
      </c>
      <c r="BA94">
        <f t="shared" si="4"/>
        <v>2094.521072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9.44</v>
      </c>
      <c r="BI94">
        <v>0.83</v>
      </c>
      <c r="BJ94">
        <v>0.42</v>
      </c>
      <c r="BK94">
        <v>1.73</v>
      </c>
      <c r="BL94">
        <v>0.79</v>
      </c>
      <c r="BM94">
        <v>0</v>
      </c>
      <c r="BN94">
        <v>2.34</v>
      </c>
      <c r="BO94">
        <v>3.77</v>
      </c>
      <c r="BP94">
        <v>0.26</v>
      </c>
      <c r="BQ94">
        <v>2</v>
      </c>
      <c r="BR94">
        <v>1.0900000000000001</v>
      </c>
      <c r="BS94">
        <v>1.65</v>
      </c>
      <c r="BT94">
        <v>2.9693719999999999</v>
      </c>
      <c r="BU94">
        <v>1.342031</v>
      </c>
      <c r="BV94">
        <v>2.4277500000000001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3.5429620000000002</v>
      </c>
      <c r="CR94">
        <v>0.84623999999999999</v>
      </c>
      <c r="CS94">
        <v>2.79379</v>
      </c>
      <c r="CT94">
        <v>0</v>
      </c>
      <c r="CU94">
        <v>0</v>
      </c>
      <c r="CV94">
        <v>0</v>
      </c>
      <c r="CW94">
        <v>0.49764000000000003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80.912670000000006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523</v>
      </c>
      <c r="L95">
        <v>347.12</v>
      </c>
      <c r="M95">
        <v>92.92</v>
      </c>
      <c r="N95">
        <v>119.15625</v>
      </c>
      <c r="O95">
        <v>124.7899</v>
      </c>
      <c r="P95">
        <v>134.42080000000001</v>
      </c>
      <c r="Q95">
        <v>11.702764</v>
      </c>
      <c r="R95">
        <v>30.928000000000001</v>
      </c>
      <c r="S95">
        <v>9.7924279999999992</v>
      </c>
      <c r="T95">
        <v>0.56000000000000005</v>
      </c>
      <c r="U95">
        <v>348.97500000000002</v>
      </c>
      <c r="V95">
        <v>9.1045999999999996</v>
      </c>
      <c r="W95">
        <v>26.592700000000001</v>
      </c>
      <c r="X95">
        <v>78.169300000000007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52.6</v>
      </c>
      <c r="AL95">
        <v>40.088999999999999</v>
      </c>
      <c r="AM95">
        <v>0</v>
      </c>
      <c r="AN95">
        <v>0.74441999999999997</v>
      </c>
      <c r="AO95">
        <v>0</v>
      </c>
      <c r="AP95">
        <v>3.3306</v>
      </c>
      <c r="AQ95">
        <v>0</v>
      </c>
      <c r="AR95">
        <v>3.3119999999999998</v>
      </c>
      <c r="AS95">
        <v>4.7081999999999997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80.912670000000006</v>
      </c>
      <c r="BA95">
        <f t="shared" si="4"/>
        <v>2111.9942319999996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9.44</v>
      </c>
      <c r="BI95">
        <v>0.83</v>
      </c>
      <c r="BJ95">
        <v>0.42</v>
      </c>
      <c r="BK95">
        <v>1.73</v>
      </c>
      <c r="BL95">
        <v>0.79</v>
      </c>
      <c r="BM95">
        <v>0</v>
      </c>
      <c r="BN95">
        <v>2.34</v>
      </c>
      <c r="BO95">
        <v>3.77</v>
      </c>
      <c r="BP95">
        <v>0.26</v>
      </c>
      <c r="BQ95">
        <v>2</v>
      </c>
      <c r="BR95">
        <v>1.0900000000000001</v>
      </c>
      <c r="BS95">
        <v>1.65</v>
      </c>
      <c r="BT95">
        <v>2.9693719999999999</v>
      </c>
      <c r="BU95">
        <v>1.342031</v>
      </c>
      <c r="BV95">
        <v>2.4277500000000001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3.5429620000000002</v>
      </c>
      <c r="CR95">
        <v>0.84623999999999999</v>
      </c>
      <c r="CS95">
        <v>2.79379</v>
      </c>
      <c r="CT95">
        <v>0</v>
      </c>
      <c r="CU95">
        <v>0</v>
      </c>
      <c r="CV95">
        <v>0</v>
      </c>
      <c r="CW95">
        <v>0.49764000000000003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80.912670000000006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451</v>
      </c>
      <c r="L96">
        <v>347.12</v>
      </c>
      <c r="M96">
        <v>92.92</v>
      </c>
      <c r="N96">
        <v>119.15625</v>
      </c>
      <c r="O96">
        <v>124.7899</v>
      </c>
      <c r="P96">
        <v>134.42080000000001</v>
      </c>
      <c r="Q96">
        <v>11.702764</v>
      </c>
      <c r="R96">
        <v>23.453804000000002</v>
      </c>
      <c r="S96">
        <v>11.947839</v>
      </c>
      <c r="T96">
        <v>0.56000000000000005</v>
      </c>
      <c r="U96">
        <v>348.97500000000002</v>
      </c>
      <c r="V96">
        <v>9.1045999999999996</v>
      </c>
      <c r="W96">
        <v>26.592700000000001</v>
      </c>
      <c r="X96">
        <v>64.190899999999999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52.6</v>
      </c>
      <c r="AL96">
        <v>40.088999999999999</v>
      </c>
      <c r="AM96">
        <v>0</v>
      </c>
      <c r="AN96">
        <v>0.74441999999999997</v>
      </c>
      <c r="AO96">
        <v>0</v>
      </c>
      <c r="AP96">
        <v>3.3306</v>
      </c>
      <c r="AQ96">
        <v>0</v>
      </c>
      <c r="AR96">
        <v>3.3119999999999998</v>
      </c>
      <c r="AS96">
        <v>4.7081999999999997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80.912670000000006</v>
      </c>
      <c r="BA96">
        <f t="shared" si="4"/>
        <v>2020.6970469999992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9.44</v>
      </c>
      <c r="BI96">
        <v>0.83</v>
      </c>
      <c r="BJ96">
        <v>0.42</v>
      </c>
      <c r="BK96">
        <v>1.73</v>
      </c>
      <c r="BL96">
        <v>0.79</v>
      </c>
      <c r="BM96">
        <v>0</v>
      </c>
      <c r="BN96">
        <v>2.34</v>
      </c>
      <c r="BO96">
        <v>3.77</v>
      </c>
      <c r="BP96">
        <v>0.26</v>
      </c>
      <c r="BQ96">
        <v>2</v>
      </c>
      <c r="BR96">
        <v>1.0900000000000001</v>
      </c>
      <c r="BS96">
        <v>1.65</v>
      </c>
      <c r="BT96">
        <v>2.9693719999999999</v>
      </c>
      <c r="BU96">
        <v>1.342031</v>
      </c>
      <c r="BV96">
        <v>2.4277500000000001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3.5429620000000002</v>
      </c>
      <c r="CR96">
        <v>0.84623999999999999</v>
      </c>
      <c r="CS96">
        <v>2.79379</v>
      </c>
      <c r="CT96">
        <v>0</v>
      </c>
      <c r="CU96">
        <v>0</v>
      </c>
      <c r="CV96">
        <v>0</v>
      </c>
      <c r="CW96">
        <v>0.49764000000000003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80.912670000000006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385.87257399999999</v>
      </c>
      <c r="L97">
        <v>347.12</v>
      </c>
      <c r="M97">
        <v>92.92</v>
      </c>
      <c r="N97">
        <v>119.15625</v>
      </c>
      <c r="O97">
        <v>124.7899</v>
      </c>
      <c r="P97">
        <v>134.42080000000001</v>
      </c>
      <c r="Q97">
        <v>11.702764</v>
      </c>
      <c r="R97">
        <v>23.453804000000002</v>
      </c>
      <c r="S97">
        <v>11.947839</v>
      </c>
      <c r="T97">
        <v>0.56000000000000005</v>
      </c>
      <c r="U97">
        <v>348.97500000000002</v>
      </c>
      <c r="V97">
        <v>9.1045999999999996</v>
      </c>
      <c r="W97">
        <v>26.592700000000001</v>
      </c>
      <c r="X97">
        <v>64.190899999999999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52.6</v>
      </c>
      <c r="AL97">
        <v>40.088999999999999</v>
      </c>
      <c r="AM97">
        <v>0</v>
      </c>
      <c r="AN97">
        <v>0.74441999999999997</v>
      </c>
      <c r="AO97">
        <v>0</v>
      </c>
      <c r="AP97">
        <v>3.3306</v>
      </c>
      <c r="AQ97">
        <v>0</v>
      </c>
      <c r="AR97">
        <v>3.3119999999999998</v>
      </c>
      <c r="AS97">
        <v>4.7081999999999997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80.912670000000006</v>
      </c>
      <c r="BA97">
        <f t="shared" si="4"/>
        <v>1955.5696209999992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9.44</v>
      </c>
      <c r="BI97">
        <v>0.83</v>
      </c>
      <c r="BJ97">
        <v>0.42</v>
      </c>
      <c r="BK97">
        <v>1.73</v>
      </c>
      <c r="BL97">
        <v>0.79</v>
      </c>
      <c r="BM97">
        <v>0</v>
      </c>
      <c r="BN97">
        <v>2.34</v>
      </c>
      <c r="BO97">
        <v>3.77</v>
      </c>
      <c r="BP97">
        <v>0.26</v>
      </c>
      <c r="BQ97">
        <v>2</v>
      </c>
      <c r="BR97">
        <v>1.0900000000000001</v>
      </c>
      <c r="BS97">
        <v>1.65</v>
      </c>
      <c r="BT97">
        <v>2.9693719999999999</v>
      </c>
      <c r="BU97">
        <v>1.342031</v>
      </c>
      <c r="BV97">
        <v>2.4277500000000001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3.5429620000000002</v>
      </c>
      <c r="CR97">
        <v>0.84623999999999999</v>
      </c>
      <c r="CS97">
        <v>2.79379</v>
      </c>
      <c r="CT97">
        <v>0</v>
      </c>
      <c r="CU97">
        <v>0</v>
      </c>
      <c r="CV97">
        <v>0</v>
      </c>
      <c r="CW97">
        <v>0.49764000000000003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80.912670000000006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366.17325899999997</v>
      </c>
      <c r="L98">
        <v>347.12</v>
      </c>
      <c r="M98">
        <v>92.92</v>
      </c>
      <c r="N98">
        <v>119.15625</v>
      </c>
      <c r="O98">
        <v>124.7899</v>
      </c>
      <c r="P98">
        <v>134.42080000000001</v>
      </c>
      <c r="Q98">
        <v>11.702764</v>
      </c>
      <c r="R98">
        <v>23.453804000000002</v>
      </c>
      <c r="S98">
        <v>11.947839</v>
      </c>
      <c r="T98">
        <v>0.56000000000000005</v>
      </c>
      <c r="U98">
        <v>348.97500000000002</v>
      </c>
      <c r="V98">
        <v>9.1045999999999996</v>
      </c>
      <c r="W98">
        <v>26.592700000000001</v>
      </c>
      <c r="X98">
        <v>64.190899999999999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52.6</v>
      </c>
      <c r="AL98">
        <v>40.088999999999999</v>
      </c>
      <c r="AM98">
        <v>0</v>
      </c>
      <c r="AN98">
        <v>0.74441999999999997</v>
      </c>
      <c r="AO98">
        <v>0</v>
      </c>
      <c r="AP98">
        <v>3.3306</v>
      </c>
      <c r="AQ98">
        <v>0</v>
      </c>
      <c r="AR98">
        <v>3.3119999999999998</v>
      </c>
      <c r="AS98">
        <v>8.0711999999999993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80.912670000000006</v>
      </c>
      <c r="BA98">
        <f t="shared" si="4"/>
        <v>1939.2333059999994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9.44</v>
      </c>
      <c r="BI98">
        <v>0.83</v>
      </c>
      <c r="BJ98">
        <v>0.42</v>
      </c>
      <c r="BK98">
        <v>1.73</v>
      </c>
      <c r="BL98">
        <v>0.79</v>
      </c>
      <c r="BM98">
        <v>0</v>
      </c>
      <c r="BN98">
        <v>2.34</v>
      </c>
      <c r="BO98">
        <v>3.77</v>
      </c>
      <c r="BP98">
        <v>0.26</v>
      </c>
      <c r="BQ98">
        <v>2</v>
      </c>
      <c r="BR98">
        <v>1.0900000000000001</v>
      </c>
      <c r="BS98">
        <v>1.65</v>
      </c>
      <c r="BT98">
        <v>2.9693719999999999</v>
      </c>
      <c r="BU98">
        <v>1.342031</v>
      </c>
      <c r="BV98">
        <v>2.4277500000000001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3.5429620000000002</v>
      </c>
      <c r="CR98">
        <v>0.84623999999999999</v>
      </c>
      <c r="CS98">
        <v>2.79379</v>
      </c>
      <c r="CT98">
        <v>0</v>
      </c>
      <c r="CU98">
        <v>0</v>
      </c>
      <c r="CV98">
        <v>0</v>
      </c>
      <c r="CW98">
        <v>0.49764000000000003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80.912670000000006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1.0795522500000002E-3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13.726018773999996</v>
      </c>
      <c r="L99">
        <f t="shared" si="6"/>
        <v>12.870036790750003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3.2260991999999979</v>
      </c>
      <c r="Q99">
        <f t="shared" si="6"/>
        <v>0.36270701849999976</v>
      </c>
      <c r="R99">
        <f t="shared" si="6"/>
        <v>0.85969580175000027</v>
      </c>
      <c r="S99">
        <f t="shared" si="6"/>
        <v>0.47006652499999974</v>
      </c>
      <c r="T99">
        <f t="shared" si="6"/>
        <v>1.3440000000000016E-2</v>
      </c>
      <c r="U99">
        <f t="shared" si="6"/>
        <v>7.8794512912499854</v>
      </c>
      <c r="V99">
        <f t="shared" si="6"/>
        <v>0.39273792499999927</v>
      </c>
      <c r="W99">
        <f t="shared" si="6"/>
        <v>0.90119337375000053</v>
      </c>
      <c r="X99">
        <f t="shared" si="6"/>
        <v>2.0106512845000015</v>
      </c>
      <c r="Y99">
        <f t="shared" si="6"/>
        <v>0</v>
      </c>
      <c r="Z99">
        <f t="shared" si="6"/>
        <v>5.5358049999999985E-2</v>
      </c>
      <c r="AA99">
        <f t="shared" si="6"/>
        <v>0.13112341</v>
      </c>
      <c r="AB99">
        <f t="shared" si="6"/>
        <v>0.12870229999999996</v>
      </c>
      <c r="AC99">
        <f t="shared" si="6"/>
        <v>0.10538344625000003</v>
      </c>
      <c r="AD99">
        <f t="shared" si="6"/>
        <v>0.16233124999999998</v>
      </c>
      <c r="AE99">
        <f t="shared" si="6"/>
        <v>0.3116505</v>
      </c>
      <c r="AF99">
        <f t="shared" si="6"/>
        <v>0.36443920000000013</v>
      </c>
      <c r="AG99">
        <f t="shared" si="6"/>
        <v>1.0781951999999972</v>
      </c>
      <c r="AH99">
        <f t="shared" si="6"/>
        <v>0.6645553999999998</v>
      </c>
      <c r="AI99">
        <f t="shared" si="6"/>
        <v>5.6387249999999979E-2</v>
      </c>
      <c r="AJ99">
        <f t="shared" si="6"/>
        <v>0</v>
      </c>
      <c r="AK99">
        <f t="shared" si="6"/>
        <v>0.68281374999999978</v>
      </c>
      <c r="AL99">
        <f t="shared" si="6"/>
        <v>0.21345940000000024</v>
      </c>
      <c r="AM99">
        <f t="shared" si="6"/>
        <v>4.9637105000000008E-2</v>
      </c>
      <c r="AN99">
        <f t="shared" si="6"/>
        <v>1.7650589999999997E-2</v>
      </c>
      <c r="AO99">
        <f t="shared" si="6"/>
        <v>2.1902999999999996E-3</v>
      </c>
      <c r="AP99">
        <f t="shared" si="6"/>
        <v>8.8196849999999993E-2</v>
      </c>
      <c r="AQ99">
        <f t="shared" si="6"/>
        <v>0.68392500000000023</v>
      </c>
      <c r="AR99">
        <f t="shared" si="6"/>
        <v>0.16339200000000018</v>
      </c>
      <c r="AS99">
        <f t="shared" si="6"/>
        <v>0.17739825000000009</v>
      </c>
      <c r="AT99">
        <f t="shared" si="6"/>
        <v>0.35668626999999942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1.9524834267499991</v>
      </c>
      <c r="BA99">
        <f t="shared" si="4"/>
        <v>58.243924084749992</v>
      </c>
      <c r="BD99">
        <f t="shared" ref="BD99:DJ99" si="7">SUM(BD3:BD98)/4000</f>
        <v>0.12658499999999992</v>
      </c>
      <c r="BE99">
        <f t="shared" si="7"/>
        <v>4.6079999999999934E-2</v>
      </c>
      <c r="BF99">
        <f t="shared" si="7"/>
        <v>5.3999999999999999E-2</v>
      </c>
      <c r="BG99">
        <f t="shared" si="7"/>
        <v>4.2320000000000003E-2</v>
      </c>
      <c r="BH99">
        <f t="shared" si="7"/>
        <v>0.22656000000000054</v>
      </c>
      <c r="BI99">
        <f t="shared" si="7"/>
        <v>2.039249999999999E-2</v>
      </c>
      <c r="BJ99">
        <f t="shared" si="7"/>
        <v>9.3250000000000121E-3</v>
      </c>
      <c r="BK99">
        <f t="shared" si="7"/>
        <v>4.3132499999999976E-2</v>
      </c>
      <c r="BL99">
        <f t="shared" si="7"/>
        <v>2.0840000000000004E-2</v>
      </c>
      <c r="BM99">
        <f t="shared" si="7"/>
        <v>0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5.8524789250000063E-2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8.0852837499999955E-2</v>
      </c>
      <c r="CN99">
        <f t="shared" si="7"/>
        <v>4.2515568000000004E-2</v>
      </c>
      <c r="CO99">
        <f t="shared" si="7"/>
        <v>0.10306800000000026</v>
      </c>
      <c r="CP99">
        <f t="shared" si="7"/>
        <v>0.10107904200000015</v>
      </c>
      <c r="CQ99">
        <f t="shared" si="7"/>
        <v>8.5031087999999852E-2</v>
      </c>
      <c r="CR99">
        <f t="shared" si="7"/>
        <v>2.0309759999999993E-2</v>
      </c>
      <c r="CS99">
        <f t="shared" si="7"/>
        <v>6.7050960000000021E-2</v>
      </c>
      <c r="CT99">
        <f t="shared" si="7"/>
        <v>3.0796539999999994E-3</v>
      </c>
      <c r="CU99">
        <f t="shared" si="7"/>
        <v>5.5229999999999993E-3</v>
      </c>
      <c r="CV99">
        <f t="shared" si="7"/>
        <v>5.2836000000000003E-3</v>
      </c>
      <c r="CW99">
        <f t="shared" si="7"/>
        <v>1.1943359999999983E-2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1.9524834267499991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N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376.25545099999999</v>
      </c>
      <c r="L3">
        <v>331.617572</v>
      </c>
      <c r="M3">
        <v>89.026651999999999</v>
      </c>
      <c r="N3">
        <v>114.16360299999999</v>
      </c>
      <c r="O3">
        <v>119.56120300000001</v>
      </c>
      <c r="P3">
        <v>128.788568</v>
      </c>
      <c r="Q3">
        <v>10.329791999999999</v>
      </c>
      <c r="R3">
        <v>22.445632</v>
      </c>
      <c r="S3">
        <v>11.537029</v>
      </c>
      <c r="T3">
        <v>0.53653600000000001</v>
      </c>
      <c r="U3">
        <v>267.48235799999998</v>
      </c>
      <c r="V3">
        <v>10.639317</v>
      </c>
      <c r="W3">
        <v>26.231724</v>
      </c>
      <c r="X3">
        <v>61.501300999999998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43.042451</v>
      </c>
      <c r="AH3">
        <v>0</v>
      </c>
      <c r="AI3">
        <v>0</v>
      </c>
      <c r="AJ3">
        <v>0</v>
      </c>
      <c r="AK3">
        <v>25.198029999999999</v>
      </c>
      <c r="AL3">
        <v>2.449287</v>
      </c>
      <c r="AM3">
        <v>0</v>
      </c>
      <c r="AN3">
        <v>0.69445999999999997</v>
      </c>
      <c r="AO3">
        <v>0</v>
      </c>
      <c r="AP3">
        <v>3.8047110000000002</v>
      </c>
      <c r="AQ3">
        <v>0</v>
      </c>
      <c r="AR3">
        <v>29.616786999999999</v>
      </c>
      <c r="AS3">
        <v>15.981567999999999</v>
      </c>
      <c r="AT3">
        <v>14.07864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77.569035000000014</v>
      </c>
      <c r="BA3">
        <f>SUM(B3:AZ3)</f>
        <v>1791.3125729999997</v>
      </c>
      <c r="BD3">
        <v>5.12</v>
      </c>
      <c r="BE3">
        <v>1.84</v>
      </c>
      <c r="BF3">
        <v>2.16</v>
      </c>
      <c r="BG3">
        <v>1.71</v>
      </c>
      <c r="BH3">
        <v>9.0399999999999991</v>
      </c>
      <c r="BI3">
        <v>0.79</v>
      </c>
      <c r="BJ3">
        <v>0.34</v>
      </c>
      <c r="BK3">
        <v>1.76</v>
      </c>
      <c r="BL3">
        <v>0.78</v>
      </c>
      <c r="BM3">
        <v>0</v>
      </c>
      <c r="BN3">
        <v>2.2400000000000002</v>
      </c>
      <c r="BO3">
        <v>3.61</v>
      </c>
      <c r="BP3">
        <v>0.25</v>
      </c>
      <c r="BQ3">
        <v>1.92</v>
      </c>
      <c r="BR3">
        <v>1.04</v>
      </c>
      <c r="BS3">
        <v>1.58</v>
      </c>
      <c r="BT3">
        <v>2.8449550000000001</v>
      </c>
      <c r="BU3">
        <v>1.2858000000000001</v>
      </c>
      <c r="BV3">
        <v>2.3363649999999998</v>
      </c>
      <c r="BW3">
        <v>1.8612580000000001</v>
      </c>
      <c r="BX3">
        <v>1.877278</v>
      </c>
      <c r="BY3">
        <v>2.5716000000000001</v>
      </c>
      <c r="BZ3">
        <v>1.2720860000000001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5.0917690000000002</v>
      </c>
      <c r="CK3">
        <v>1.791947</v>
      </c>
      <c r="CL3">
        <v>1.8566180000000001</v>
      </c>
      <c r="CM3">
        <v>3.3648699999999998</v>
      </c>
      <c r="CN3">
        <v>1.697257</v>
      </c>
      <c r="CO3">
        <v>4.11456</v>
      </c>
      <c r="CP3">
        <v>4.0800689999999999</v>
      </c>
      <c r="CQ3">
        <v>3.3945120000000002</v>
      </c>
      <c r="CR3">
        <v>0.81078300000000003</v>
      </c>
      <c r="CS3">
        <v>2.6767300000000001</v>
      </c>
      <c r="CT3">
        <v>0</v>
      </c>
      <c r="CU3">
        <v>0</v>
      </c>
      <c r="CV3">
        <v>0</v>
      </c>
      <c r="CW3">
        <v>0.46057799999999999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77.569035000000014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346.34552400000001</v>
      </c>
      <c r="L4">
        <v>331.617572</v>
      </c>
      <c r="M4">
        <v>89.026651999999999</v>
      </c>
      <c r="N4">
        <v>114.16360299999999</v>
      </c>
      <c r="O4">
        <v>119.56120300000001</v>
      </c>
      <c r="P4">
        <v>128.788568</v>
      </c>
      <c r="Q4">
        <v>10.329791999999999</v>
      </c>
      <c r="R4">
        <v>22.445632</v>
      </c>
      <c r="S4">
        <v>11.537029</v>
      </c>
      <c r="T4">
        <v>0.53653600000000001</v>
      </c>
      <c r="U4">
        <v>267.48235799999998</v>
      </c>
      <c r="V4">
        <v>10.639317</v>
      </c>
      <c r="W4">
        <v>26.231724</v>
      </c>
      <c r="X4">
        <v>61.501300999999998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43.042451</v>
      </c>
      <c r="AH4">
        <v>0</v>
      </c>
      <c r="AI4">
        <v>0</v>
      </c>
      <c r="AJ4">
        <v>0</v>
      </c>
      <c r="AK4">
        <v>25.198029999999999</v>
      </c>
      <c r="AL4">
        <v>2.449287</v>
      </c>
      <c r="AM4">
        <v>0</v>
      </c>
      <c r="AN4">
        <v>0.69445999999999997</v>
      </c>
      <c r="AO4">
        <v>0</v>
      </c>
      <c r="AP4">
        <v>3.8047110000000002</v>
      </c>
      <c r="AQ4">
        <v>0</v>
      </c>
      <c r="AR4">
        <v>29.616786999999999</v>
      </c>
      <c r="AS4">
        <v>15.981567999999999</v>
      </c>
      <c r="AT4">
        <v>14.368434000000001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77.579035000000005</v>
      </c>
      <c r="BA4">
        <f t="shared" ref="BA4:BA67" si="1">SUM(B4:AZ4)</f>
        <v>1761.7024399999996</v>
      </c>
      <c r="BD4">
        <v>5.12</v>
      </c>
      <c r="BE4">
        <v>1.84</v>
      </c>
      <c r="BF4">
        <v>2.16</v>
      </c>
      <c r="BG4">
        <v>1.71</v>
      </c>
      <c r="BH4">
        <v>9.0399999999999991</v>
      </c>
      <c r="BI4">
        <v>0.79</v>
      </c>
      <c r="BJ4">
        <v>0.34</v>
      </c>
      <c r="BK4">
        <v>1.76</v>
      </c>
      <c r="BL4">
        <v>0.79</v>
      </c>
      <c r="BM4">
        <v>0</v>
      </c>
      <c r="BN4">
        <v>2.2400000000000002</v>
      </c>
      <c r="BO4">
        <v>3.61</v>
      </c>
      <c r="BP4">
        <v>0.25</v>
      </c>
      <c r="BQ4">
        <v>1.92</v>
      </c>
      <c r="BR4">
        <v>1.04</v>
      </c>
      <c r="BS4">
        <v>1.58</v>
      </c>
      <c r="BT4">
        <v>2.8449550000000001</v>
      </c>
      <c r="BU4">
        <v>1.2858000000000001</v>
      </c>
      <c r="BV4">
        <v>2.3363649999999998</v>
      </c>
      <c r="BW4">
        <v>1.8612580000000001</v>
      </c>
      <c r="BX4">
        <v>1.877278</v>
      </c>
      <c r="BY4">
        <v>2.5716000000000001</v>
      </c>
      <c r="BZ4">
        <v>1.2720860000000001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5.0917690000000002</v>
      </c>
      <c r="CK4">
        <v>1.791947</v>
      </c>
      <c r="CL4">
        <v>1.8566180000000001</v>
      </c>
      <c r="CM4">
        <v>3.3648699999999998</v>
      </c>
      <c r="CN4">
        <v>1.697257</v>
      </c>
      <c r="CO4">
        <v>4.11456</v>
      </c>
      <c r="CP4">
        <v>4.0800689999999999</v>
      </c>
      <c r="CQ4">
        <v>3.3945120000000002</v>
      </c>
      <c r="CR4">
        <v>0.81078300000000003</v>
      </c>
      <c r="CS4">
        <v>2.6767300000000001</v>
      </c>
      <c r="CT4">
        <v>0</v>
      </c>
      <c r="CU4">
        <v>0</v>
      </c>
      <c r="CV4">
        <v>0</v>
      </c>
      <c r="CW4">
        <v>0.46057799999999999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77.579035000000005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358.16810099999998</v>
      </c>
      <c r="L5">
        <v>331.617572</v>
      </c>
      <c r="M5">
        <v>89.026651999999999</v>
      </c>
      <c r="N5">
        <v>114.16360299999999</v>
      </c>
      <c r="O5">
        <v>119.56120300000001</v>
      </c>
      <c r="P5">
        <v>128.788568</v>
      </c>
      <c r="Q5">
        <v>10.329791999999999</v>
      </c>
      <c r="R5">
        <v>15.871226999999999</v>
      </c>
      <c r="S5">
        <v>13.255012000000001</v>
      </c>
      <c r="T5">
        <v>0.53653600000000001</v>
      </c>
      <c r="U5">
        <v>267.48235799999998</v>
      </c>
      <c r="V5">
        <v>1.9161999999999999</v>
      </c>
      <c r="W5">
        <v>11.497199999999999</v>
      </c>
      <c r="X5">
        <v>34.491599999999998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43.042451</v>
      </c>
      <c r="AH5">
        <v>0</v>
      </c>
      <c r="AI5">
        <v>0</v>
      </c>
      <c r="AJ5">
        <v>0</v>
      </c>
      <c r="AK5">
        <v>25.198029999999999</v>
      </c>
      <c r="AL5">
        <v>2.449287</v>
      </c>
      <c r="AM5">
        <v>0</v>
      </c>
      <c r="AN5">
        <v>0.69445999999999997</v>
      </c>
      <c r="AO5">
        <v>0</v>
      </c>
      <c r="AP5">
        <v>3.8047110000000002</v>
      </c>
      <c r="AQ5">
        <v>0</v>
      </c>
      <c r="AR5">
        <v>2.1154850000000001</v>
      </c>
      <c r="AS5">
        <v>15.981567999999999</v>
      </c>
      <c r="AT5">
        <v>14.368434000000001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77.579035000000005</v>
      </c>
      <c r="BA5">
        <f t="shared" si="1"/>
        <v>1690.6999510000001</v>
      </c>
      <c r="BD5">
        <v>5.12</v>
      </c>
      <c r="BE5">
        <v>1.84</v>
      </c>
      <c r="BF5">
        <v>2.16</v>
      </c>
      <c r="BG5">
        <v>1.71</v>
      </c>
      <c r="BH5">
        <v>9.0399999999999991</v>
      </c>
      <c r="BI5">
        <v>0.79</v>
      </c>
      <c r="BJ5">
        <v>0.34</v>
      </c>
      <c r="BK5">
        <v>1.76</v>
      </c>
      <c r="BL5">
        <v>0.79</v>
      </c>
      <c r="BM5">
        <v>0</v>
      </c>
      <c r="BN5">
        <v>2.2400000000000002</v>
      </c>
      <c r="BO5">
        <v>3.61</v>
      </c>
      <c r="BP5">
        <v>0.25</v>
      </c>
      <c r="BQ5">
        <v>1.92</v>
      </c>
      <c r="BR5">
        <v>1.04</v>
      </c>
      <c r="BS5">
        <v>1.58</v>
      </c>
      <c r="BT5">
        <v>2.8449550000000001</v>
      </c>
      <c r="BU5">
        <v>1.2858000000000001</v>
      </c>
      <c r="BV5">
        <v>2.3363649999999998</v>
      </c>
      <c r="BW5">
        <v>1.8612580000000001</v>
      </c>
      <c r="BX5">
        <v>1.877278</v>
      </c>
      <c r="BY5">
        <v>2.5716000000000001</v>
      </c>
      <c r="BZ5">
        <v>1.2720860000000001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5.0917690000000002</v>
      </c>
      <c r="CK5">
        <v>1.791947</v>
      </c>
      <c r="CL5">
        <v>1.8566180000000001</v>
      </c>
      <c r="CM5">
        <v>3.3648699999999998</v>
      </c>
      <c r="CN5">
        <v>1.697257</v>
      </c>
      <c r="CO5">
        <v>4.11456</v>
      </c>
      <c r="CP5">
        <v>4.0800689999999999</v>
      </c>
      <c r="CQ5">
        <v>3.3945120000000002</v>
      </c>
      <c r="CR5">
        <v>0.81078300000000003</v>
      </c>
      <c r="CS5">
        <v>2.6767300000000001</v>
      </c>
      <c r="CT5">
        <v>0</v>
      </c>
      <c r="CU5">
        <v>0</v>
      </c>
      <c r="CV5">
        <v>0</v>
      </c>
      <c r="CW5">
        <v>0.46057799999999999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77.579035000000005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358.15848699999998</v>
      </c>
      <c r="L6">
        <v>331.617572</v>
      </c>
      <c r="M6">
        <v>89.026651999999999</v>
      </c>
      <c r="N6">
        <v>114.16360299999999</v>
      </c>
      <c r="O6">
        <v>119.56120300000001</v>
      </c>
      <c r="P6">
        <v>128.788568</v>
      </c>
      <c r="Q6">
        <v>10.329791999999999</v>
      </c>
      <c r="R6">
        <v>15.871226999999999</v>
      </c>
      <c r="S6">
        <v>13.255012000000001</v>
      </c>
      <c r="T6">
        <v>0.53653600000000001</v>
      </c>
      <c r="U6">
        <v>267.48235799999998</v>
      </c>
      <c r="V6">
        <v>1.9161999999999999</v>
      </c>
      <c r="W6">
        <v>11.497199999999999</v>
      </c>
      <c r="X6">
        <v>34.491599999999998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43.042451</v>
      </c>
      <c r="AH6">
        <v>0</v>
      </c>
      <c r="AI6">
        <v>0</v>
      </c>
      <c r="AJ6">
        <v>0</v>
      </c>
      <c r="AK6">
        <v>25.198029999999999</v>
      </c>
      <c r="AL6">
        <v>2.449287</v>
      </c>
      <c r="AM6">
        <v>0</v>
      </c>
      <c r="AN6">
        <v>0.69445999999999997</v>
      </c>
      <c r="AO6">
        <v>0</v>
      </c>
      <c r="AP6">
        <v>3.8047110000000002</v>
      </c>
      <c r="AQ6">
        <v>0</v>
      </c>
      <c r="AR6">
        <v>2.1154850000000001</v>
      </c>
      <c r="AS6">
        <v>15.981567999999999</v>
      </c>
      <c r="AT6">
        <v>13.349313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77.579035000000005</v>
      </c>
      <c r="BA6">
        <f t="shared" si="1"/>
        <v>1689.671216</v>
      </c>
      <c r="BD6">
        <v>5.12</v>
      </c>
      <c r="BE6">
        <v>1.84</v>
      </c>
      <c r="BF6">
        <v>2.16</v>
      </c>
      <c r="BG6">
        <v>1.71</v>
      </c>
      <c r="BH6">
        <v>9.0399999999999991</v>
      </c>
      <c r="BI6">
        <v>0.79</v>
      </c>
      <c r="BJ6">
        <v>0.34</v>
      </c>
      <c r="BK6">
        <v>1.76</v>
      </c>
      <c r="BL6">
        <v>0.79</v>
      </c>
      <c r="BM6">
        <v>0</v>
      </c>
      <c r="BN6">
        <v>2.2400000000000002</v>
      </c>
      <c r="BO6">
        <v>3.61</v>
      </c>
      <c r="BP6">
        <v>0.25</v>
      </c>
      <c r="BQ6">
        <v>1.92</v>
      </c>
      <c r="BR6">
        <v>1.04</v>
      </c>
      <c r="BS6">
        <v>1.58</v>
      </c>
      <c r="BT6">
        <v>2.8449550000000001</v>
      </c>
      <c r="BU6">
        <v>1.2858000000000001</v>
      </c>
      <c r="BV6">
        <v>2.3363649999999998</v>
      </c>
      <c r="BW6">
        <v>1.8612580000000001</v>
      </c>
      <c r="BX6">
        <v>1.877278</v>
      </c>
      <c r="BY6">
        <v>2.5716000000000001</v>
      </c>
      <c r="BZ6">
        <v>1.2720860000000001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5.0917690000000002</v>
      </c>
      <c r="CK6">
        <v>1.791947</v>
      </c>
      <c r="CL6">
        <v>1.8566180000000001</v>
      </c>
      <c r="CM6">
        <v>3.3648699999999998</v>
      </c>
      <c r="CN6">
        <v>1.697257</v>
      </c>
      <c r="CO6">
        <v>4.11456</v>
      </c>
      <c r="CP6">
        <v>4.0800689999999999</v>
      </c>
      <c r="CQ6">
        <v>3.3945120000000002</v>
      </c>
      <c r="CR6">
        <v>0.81078300000000003</v>
      </c>
      <c r="CS6">
        <v>2.6767300000000001</v>
      </c>
      <c r="CT6">
        <v>0</v>
      </c>
      <c r="CU6">
        <v>0</v>
      </c>
      <c r="CV6">
        <v>0</v>
      </c>
      <c r="CW6">
        <v>0.46057799999999999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77.579035000000005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358.16810099999998</v>
      </c>
      <c r="L7">
        <v>331.617572</v>
      </c>
      <c r="M7">
        <v>89.026651999999999</v>
      </c>
      <c r="N7">
        <v>114.16360299999999</v>
      </c>
      <c r="O7">
        <v>119.56120300000001</v>
      </c>
      <c r="P7">
        <v>128.788568</v>
      </c>
      <c r="Q7">
        <v>10.329791999999999</v>
      </c>
      <c r="R7">
        <v>15.871226999999999</v>
      </c>
      <c r="S7">
        <v>13.255012000000001</v>
      </c>
      <c r="T7">
        <v>0.53653600000000001</v>
      </c>
      <c r="U7">
        <v>267.48235799999998</v>
      </c>
      <c r="V7">
        <v>1.9161999999999999</v>
      </c>
      <c r="W7">
        <v>11.497199999999999</v>
      </c>
      <c r="X7">
        <v>34.491599999999998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43.042451</v>
      </c>
      <c r="AH7">
        <v>0</v>
      </c>
      <c r="AI7">
        <v>0</v>
      </c>
      <c r="AJ7">
        <v>0</v>
      </c>
      <c r="AK7">
        <v>25.198029999999999</v>
      </c>
      <c r="AL7">
        <v>2.449287</v>
      </c>
      <c r="AM7">
        <v>0</v>
      </c>
      <c r="AN7">
        <v>0.69445999999999997</v>
      </c>
      <c r="AO7">
        <v>0</v>
      </c>
      <c r="AP7">
        <v>3.8047110000000002</v>
      </c>
      <c r="AQ7">
        <v>0</v>
      </c>
      <c r="AR7">
        <v>2.1154850000000001</v>
      </c>
      <c r="AS7">
        <v>15.981567999999999</v>
      </c>
      <c r="AT7">
        <v>14.368434000000001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77.409035000000003</v>
      </c>
      <c r="BA7">
        <f t="shared" si="1"/>
        <v>1690.529951</v>
      </c>
      <c r="BD7">
        <v>5.12</v>
      </c>
      <c r="BE7">
        <v>1.84</v>
      </c>
      <c r="BF7">
        <v>2.16</v>
      </c>
      <c r="BG7">
        <v>1.54</v>
      </c>
      <c r="BH7">
        <v>9.0399999999999991</v>
      </c>
      <c r="BI7">
        <v>0.79</v>
      </c>
      <c r="BJ7">
        <v>0.34</v>
      </c>
      <c r="BK7">
        <v>1.76</v>
      </c>
      <c r="BL7">
        <v>0.79</v>
      </c>
      <c r="BM7">
        <v>0</v>
      </c>
      <c r="BN7">
        <v>2.2400000000000002</v>
      </c>
      <c r="BO7">
        <v>3.61</v>
      </c>
      <c r="BP7">
        <v>0.25</v>
      </c>
      <c r="BQ7">
        <v>1.92</v>
      </c>
      <c r="BR7">
        <v>1.04</v>
      </c>
      <c r="BS7">
        <v>1.58</v>
      </c>
      <c r="BT7">
        <v>2.8449550000000001</v>
      </c>
      <c r="BU7">
        <v>1.2858000000000001</v>
      </c>
      <c r="BV7">
        <v>2.3363649999999998</v>
      </c>
      <c r="BW7">
        <v>1.8612580000000001</v>
      </c>
      <c r="BX7">
        <v>1.877278</v>
      </c>
      <c r="BY7">
        <v>2.5716000000000001</v>
      </c>
      <c r="BZ7">
        <v>1.2720860000000001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5.0917690000000002</v>
      </c>
      <c r="CK7">
        <v>1.791947</v>
      </c>
      <c r="CL7">
        <v>1.8566180000000001</v>
      </c>
      <c r="CM7">
        <v>3.3648699999999998</v>
      </c>
      <c r="CN7">
        <v>1.697257</v>
      </c>
      <c r="CO7">
        <v>4.11456</v>
      </c>
      <c r="CP7">
        <v>4.0800689999999999</v>
      </c>
      <c r="CQ7">
        <v>3.3945120000000002</v>
      </c>
      <c r="CR7">
        <v>0.81078300000000003</v>
      </c>
      <c r="CS7">
        <v>2.6767300000000001</v>
      </c>
      <c r="CT7">
        <v>0</v>
      </c>
      <c r="CU7">
        <v>0</v>
      </c>
      <c r="CV7">
        <v>0</v>
      </c>
      <c r="CW7">
        <v>0.46057799999999999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77.409035000000003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358.15848699999998</v>
      </c>
      <c r="L8">
        <v>331.617572</v>
      </c>
      <c r="M8">
        <v>89.026651999999999</v>
      </c>
      <c r="N8">
        <v>114.16360299999999</v>
      </c>
      <c r="O8">
        <v>119.56120300000001</v>
      </c>
      <c r="P8">
        <v>128.788568</v>
      </c>
      <c r="Q8">
        <v>10.329791999999999</v>
      </c>
      <c r="R8">
        <v>15.871226999999999</v>
      </c>
      <c r="S8">
        <v>13.255012000000001</v>
      </c>
      <c r="T8">
        <v>0.53653600000000001</v>
      </c>
      <c r="U8">
        <v>267.48235799999998</v>
      </c>
      <c r="V8">
        <v>1.9161999999999999</v>
      </c>
      <c r="W8">
        <v>11.497199999999999</v>
      </c>
      <c r="X8">
        <v>34.491599999999998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43.042451</v>
      </c>
      <c r="AH8">
        <v>0</v>
      </c>
      <c r="AI8">
        <v>0</v>
      </c>
      <c r="AJ8">
        <v>0</v>
      </c>
      <c r="AK8">
        <v>25.198029999999999</v>
      </c>
      <c r="AL8">
        <v>2.449287</v>
      </c>
      <c r="AM8">
        <v>0</v>
      </c>
      <c r="AN8">
        <v>0.69445999999999997</v>
      </c>
      <c r="AO8">
        <v>0</v>
      </c>
      <c r="AP8">
        <v>3.8047110000000002</v>
      </c>
      <c r="AQ8">
        <v>0</v>
      </c>
      <c r="AR8">
        <v>2.1154850000000001</v>
      </c>
      <c r="AS8">
        <v>15.981567999999999</v>
      </c>
      <c r="AT8">
        <v>13.126982999999999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77.409035000000003</v>
      </c>
      <c r="BA8">
        <f t="shared" si="1"/>
        <v>1689.2788860000001</v>
      </c>
      <c r="BD8">
        <v>5.12</v>
      </c>
      <c r="BE8">
        <v>1.84</v>
      </c>
      <c r="BF8">
        <v>2.16</v>
      </c>
      <c r="BG8">
        <v>1.54</v>
      </c>
      <c r="BH8">
        <v>9.0399999999999991</v>
      </c>
      <c r="BI8">
        <v>0.79</v>
      </c>
      <c r="BJ8">
        <v>0.34</v>
      </c>
      <c r="BK8">
        <v>1.76</v>
      </c>
      <c r="BL8">
        <v>0.79</v>
      </c>
      <c r="BM8">
        <v>0</v>
      </c>
      <c r="BN8">
        <v>2.2400000000000002</v>
      </c>
      <c r="BO8">
        <v>3.61</v>
      </c>
      <c r="BP8">
        <v>0.25</v>
      </c>
      <c r="BQ8">
        <v>1.92</v>
      </c>
      <c r="BR8">
        <v>1.04</v>
      </c>
      <c r="BS8">
        <v>1.58</v>
      </c>
      <c r="BT8">
        <v>2.8449550000000001</v>
      </c>
      <c r="BU8">
        <v>1.2858000000000001</v>
      </c>
      <c r="BV8">
        <v>2.3363649999999998</v>
      </c>
      <c r="BW8">
        <v>1.8612580000000001</v>
      </c>
      <c r="BX8">
        <v>1.877278</v>
      </c>
      <c r="BY8">
        <v>2.5716000000000001</v>
      </c>
      <c r="BZ8">
        <v>1.2720860000000001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5.0917690000000002</v>
      </c>
      <c r="CK8">
        <v>1.791947</v>
      </c>
      <c r="CL8">
        <v>1.8566180000000001</v>
      </c>
      <c r="CM8">
        <v>3.3648699999999998</v>
      </c>
      <c r="CN8">
        <v>1.697257</v>
      </c>
      <c r="CO8">
        <v>4.11456</v>
      </c>
      <c r="CP8">
        <v>4.0800689999999999</v>
      </c>
      <c r="CQ8">
        <v>3.3945120000000002</v>
      </c>
      <c r="CR8">
        <v>0.81078300000000003</v>
      </c>
      <c r="CS8">
        <v>2.6767300000000001</v>
      </c>
      <c r="CT8">
        <v>0</v>
      </c>
      <c r="CU8">
        <v>0</v>
      </c>
      <c r="CV8">
        <v>0</v>
      </c>
      <c r="CW8">
        <v>0.46057799999999999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77.409035000000003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358.16810099999998</v>
      </c>
      <c r="L9">
        <v>331.617572</v>
      </c>
      <c r="M9">
        <v>89.026651999999999</v>
      </c>
      <c r="N9">
        <v>114.16360299999999</v>
      </c>
      <c r="O9">
        <v>119.56120300000001</v>
      </c>
      <c r="P9">
        <v>128.788568</v>
      </c>
      <c r="Q9">
        <v>10.329791999999999</v>
      </c>
      <c r="R9">
        <v>15.897919999999999</v>
      </c>
      <c r="S9">
        <v>13.255012000000001</v>
      </c>
      <c r="T9">
        <v>0.53653600000000001</v>
      </c>
      <c r="U9">
        <v>267.48235799999998</v>
      </c>
      <c r="V9">
        <v>1.9161999999999999</v>
      </c>
      <c r="W9">
        <v>11.497199999999999</v>
      </c>
      <c r="X9">
        <v>34.491599999999998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43.042451</v>
      </c>
      <c r="AH9">
        <v>0</v>
      </c>
      <c r="AI9">
        <v>0</v>
      </c>
      <c r="AJ9">
        <v>0</v>
      </c>
      <c r="AK9">
        <v>25.198029999999999</v>
      </c>
      <c r="AL9">
        <v>2.449287</v>
      </c>
      <c r="AM9">
        <v>0</v>
      </c>
      <c r="AN9">
        <v>0.69445999999999997</v>
      </c>
      <c r="AO9">
        <v>0</v>
      </c>
      <c r="AP9">
        <v>3.8047110000000002</v>
      </c>
      <c r="AQ9">
        <v>0</v>
      </c>
      <c r="AR9">
        <v>2.1154850000000001</v>
      </c>
      <c r="AS9">
        <v>15.981567999999999</v>
      </c>
      <c r="AT9">
        <v>11.334218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77.409035000000003</v>
      </c>
      <c r="BA9">
        <f t="shared" si="1"/>
        <v>1687.5224279999998</v>
      </c>
      <c r="BD9">
        <v>5.12</v>
      </c>
      <c r="BE9">
        <v>1.84</v>
      </c>
      <c r="BF9">
        <v>2.16</v>
      </c>
      <c r="BG9">
        <v>1.54</v>
      </c>
      <c r="BH9">
        <v>9.0399999999999991</v>
      </c>
      <c r="BI9">
        <v>0.79</v>
      </c>
      <c r="BJ9">
        <v>0.34</v>
      </c>
      <c r="BK9">
        <v>1.76</v>
      </c>
      <c r="BL9">
        <v>0.79</v>
      </c>
      <c r="BM9">
        <v>0</v>
      </c>
      <c r="BN9">
        <v>2.2400000000000002</v>
      </c>
      <c r="BO9">
        <v>3.61</v>
      </c>
      <c r="BP9">
        <v>0.25</v>
      </c>
      <c r="BQ9">
        <v>1.92</v>
      </c>
      <c r="BR9">
        <v>1.04</v>
      </c>
      <c r="BS9">
        <v>1.58</v>
      </c>
      <c r="BT9">
        <v>2.8449550000000001</v>
      </c>
      <c r="BU9">
        <v>1.2858000000000001</v>
      </c>
      <c r="BV9">
        <v>2.3363649999999998</v>
      </c>
      <c r="BW9">
        <v>1.8612580000000001</v>
      </c>
      <c r="BX9">
        <v>1.877278</v>
      </c>
      <c r="BY9">
        <v>2.5716000000000001</v>
      </c>
      <c r="BZ9">
        <v>1.2720860000000001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5.0917690000000002</v>
      </c>
      <c r="CK9">
        <v>1.791947</v>
      </c>
      <c r="CL9">
        <v>1.8566180000000001</v>
      </c>
      <c r="CM9">
        <v>3.3648699999999998</v>
      </c>
      <c r="CN9">
        <v>1.697257</v>
      </c>
      <c r="CO9">
        <v>4.11456</v>
      </c>
      <c r="CP9">
        <v>4.0800689999999999</v>
      </c>
      <c r="CQ9">
        <v>3.3945120000000002</v>
      </c>
      <c r="CR9">
        <v>0.81078300000000003</v>
      </c>
      <c r="CS9">
        <v>2.6767300000000001</v>
      </c>
      <c r="CT9">
        <v>0</v>
      </c>
      <c r="CU9">
        <v>0</v>
      </c>
      <c r="CV9">
        <v>0</v>
      </c>
      <c r="CW9">
        <v>0.46057799999999999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77.409035000000003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358.15848699999998</v>
      </c>
      <c r="L10">
        <v>331.617572</v>
      </c>
      <c r="M10">
        <v>89.026651999999999</v>
      </c>
      <c r="N10">
        <v>114.16360299999999</v>
      </c>
      <c r="O10">
        <v>119.56120300000001</v>
      </c>
      <c r="P10">
        <v>128.788568</v>
      </c>
      <c r="Q10">
        <v>10.329791999999999</v>
      </c>
      <c r="R10">
        <v>15.897919999999999</v>
      </c>
      <c r="S10">
        <v>13.255012000000001</v>
      </c>
      <c r="T10">
        <v>0.53653600000000001</v>
      </c>
      <c r="U10">
        <v>267.48235799999998</v>
      </c>
      <c r="V10">
        <v>1.9161999999999999</v>
      </c>
      <c r="W10">
        <v>11.497199999999999</v>
      </c>
      <c r="X10">
        <v>34.491599999999998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43.042451</v>
      </c>
      <c r="AH10">
        <v>0</v>
      </c>
      <c r="AI10">
        <v>0</v>
      </c>
      <c r="AJ10">
        <v>0</v>
      </c>
      <c r="AK10">
        <v>25.198029999999999</v>
      </c>
      <c r="AL10">
        <v>2.449287</v>
      </c>
      <c r="AM10">
        <v>0</v>
      </c>
      <c r="AN10">
        <v>0.69445999999999997</v>
      </c>
      <c r="AO10">
        <v>0</v>
      </c>
      <c r="AP10">
        <v>3.8047110000000002</v>
      </c>
      <c r="AQ10">
        <v>0</v>
      </c>
      <c r="AR10">
        <v>2.1154850000000001</v>
      </c>
      <c r="AS10">
        <v>15.981567999999999</v>
      </c>
      <c r="AT10">
        <v>10.798762999999999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77.409035000000003</v>
      </c>
      <c r="BA10">
        <f t="shared" si="1"/>
        <v>1686.9773589999998</v>
      </c>
      <c r="BD10">
        <v>5.12</v>
      </c>
      <c r="BE10">
        <v>1.84</v>
      </c>
      <c r="BF10">
        <v>2.16</v>
      </c>
      <c r="BG10">
        <v>1.54</v>
      </c>
      <c r="BH10">
        <v>9.0399999999999991</v>
      </c>
      <c r="BI10">
        <v>0.79</v>
      </c>
      <c r="BJ10">
        <v>0.34</v>
      </c>
      <c r="BK10">
        <v>1.76</v>
      </c>
      <c r="BL10">
        <v>0.79</v>
      </c>
      <c r="BM10">
        <v>0</v>
      </c>
      <c r="BN10">
        <v>2.2400000000000002</v>
      </c>
      <c r="BO10">
        <v>3.61</v>
      </c>
      <c r="BP10">
        <v>0.25</v>
      </c>
      <c r="BQ10">
        <v>1.92</v>
      </c>
      <c r="BR10">
        <v>1.04</v>
      </c>
      <c r="BS10">
        <v>1.58</v>
      </c>
      <c r="BT10">
        <v>2.8449550000000001</v>
      </c>
      <c r="BU10">
        <v>1.2858000000000001</v>
      </c>
      <c r="BV10">
        <v>2.3363649999999998</v>
      </c>
      <c r="BW10">
        <v>1.8612580000000001</v>
      </c>
      <c r="BX10">
        <v>1.877278</v>
      </c>
      <c r="BY10">
        <v>2.5716000000000001</v>
      </c>
      <c r="BZ10">
        <v>1.2720860000000001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5.0917690000000002</v>
      </c>
      <c r="CK10">
        <v>1.791947</v>
      </c>
      <c r="CL10">
        <v>1.8566180000000001</v>
      </c>
      <c r="CM10">
        <v>3.3648699999999998</v>
      </c>
      <c r="CN10">
        <v>1.697257</v>
      </c>
      <c r="CO10">
        <v>4.11456</v>
      </c>
      <c r="CP10">
        <v>4.0800689999999999</v>
      </c>
      <c r="CQ10">
        <v>3.3945120000000002</v>
      </c>
      <c r="CR10">
        <v>0.81078300000000003</v>
      </c>
      <c r="CS10">
        <v>2.6767300000000001</v>
      </c>
      <c r="CT10">
        <v>0</v>
      </c>
      <c r="CU10">
        <v>0</v>
      </c>
      <c r="CV10">
        <v>0</v>
      </c>
      <c r="CW10">
        <v>0.46057799999999999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77.409035000000003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358.16810099999998</v>
      </c>
      <c r="L11">
        <v>331.617572</v>
      </c>
      <c r="M11">
        <v>89.026651999999999</v>
      </c>
      <c r="N11">
        <v>114.16360299999999</v>
      </c>
      <c r="O11">
        <v>119.56120300000001</v>
      </c>
      <c r="P11">
        <v>128.788568</v>
      </c>
      <c r="Q11">
        <v>10.329791999999999</v>
      </c>
      <c r="R11">
        <v>19.900357</v>
      </c>
      <c r="S11">
        <v>13.255012000000001</v>
      </c>
      <c r="T11">
        <v>0.53653600000000001</v>
      </c>
      <c r="U11">
        <v>267.48235799999998</v>
      </c>
      <c r="V11">
        <v>1.9161999999999999</v>
      </c>
      <c r="W11">
        <v>11.497199999999999</v>
      </c>
      <c r="X11">
        <v>34.491599999999998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43.042451</v>
      </c>
      <c r="AH11">
        <v>0</v>
      </c>
      <c r="AI11">
        <v>0</v>
      </c>
      <c r="AJ11">
        <v>0</v>
      </c>
      <c r="AK11">
        <v>25.198029999999999</v>
      </c>
      <c r="AL11">
        <v>2.449287</v>
      </c>
      <c r="AM11">
        <v>0</v>
      </c>
      <c r="AN11">
        <v>0.69445999999999997</v>
      </c>
      <c r="AO11">
        <v>0</v>
      </c>
      <c r="AP11">
        <v>3.8047110000000002</v>
      </c>
      <c r="AQ11">
        <v>0</v>
      </c>
      <c r="AR11">
        <v>2.1154850000000001</v>
      </c>
      <c r="AS11">
        <v>7.7330170000000003</v>
      </c>
      <c r="AT11">
        <v>13.779540000000001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77.409035000000003</v>
      </c>
      <c r="BA11">
        <f t="shared" si="1"/>
        <v>1685.721636</v>
      </c>
      <c r="BD11">
        <v>5.12</v>
      </c>
      <c r="BE11">
        <v>1.84</v>
      </c>
      <c r="BF11">
        <v>2.16</v>
      </c>
      <c r="BG11">
        <v>1.54</v>
      </c>
      <c r="BH11">
        <v>9.0399999999999991</v>
      </c>
      <c r="BI11">
        <v>0.79</v>
      </c>
      <c r="BJ11">
        <v>0.34</v>
      </c>
      <c r="BK11">
        <v>1.76</v>
      </c>
      <c r="BL11">
        <v>0.79</v>
      </c>
      <c r="BM11">
        <v>0</v>
      </c>
      <c r="BN11">
        <v>2.2400000000000002</v>
      </c>
      <c r="BO11">
        <v>3.61</v>
      </c>
      <c r="BP11">
        <v>0.25</v>
      </c>
      <c r="BQ11">
        <v>1.92</v>
      </c>
      <c r="BR11">
        <v>1.04</v>
      </c>
      <c r="BS11">
        <v>1.58</v>
      </c>
      <c r="BT11">
        <v>2.8449550000000001</v>
      </c>
      <c r="BU11">
        <v>1.2858000000000001</v>
      </c>
      <c r="BV11">
        <v>2.3363649999999998</v>
      </c>
      <c r="BW11">
        <v>1.8612580000000001</v>
      </c>
      <c r="BX11">
        <v>1.877278</v>
      </c>
      <c r="BY11">
        <v>2.5716000000000001</v>
      </c>
      <c r="BZ11">
        <v>1.2720860000000001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5.0917690000000002</v>
      </c>
      <c r="CK11">
        <v>1.791947</v>
      </c>
      <c r="CL11">
        <v>1.8566180000000001</v>
      </c>
      <c r="CM11">
        <v>3.3648699999999998</v>
      </c>
      <c r="CN11">
        <v>1.697257</v>
      </c>
      <c r="CO11">
        <v>4.11456</v>
      </c>
      <c r="CP11">
        <v>4.0800689999999999</v>
      </c>
      <c r="CQ11">
        <v>3.3945120000000002</v>
      </c>
      <c r="CR11">
        <v>0.81078300000000003</v>
      </c>
      <c r="CS11">
        <v>2.6767300000000001</v>
      </c>
      <c r="CT11">
        <v>0</v>
      </c>
      <c r="CU11">
        <v>0</v>
      </c>
      <c r="CV11">
        <v>0</v>
      </c>
      <c r="CW11">
        <v>0.46057799999999999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77.409035000000003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358.15848699999998</v>
      </c>
      <c r="L12">
        <v>331.617572</v>
      </c>
      <c r="M12">
        <v>89.026651999999999</v>
      </c>
      <c r="N12">
        <v>114.16360299999999</v>
      </c>
      <c r="O12">
        <v>119.56120300000001</v>
      </c>
      <c r="P12">
        <v>128.788568</v>
      </c>
      <c r="Q12">
        <v>10.329791999999999</v>
      </c>
      <c r="R12">
        <v>19.900357</v>
      </c>
      <c r="S12">
        <v>13.255012000000001</v>
      </c>
      <c r="T12">
        <v>0.53653600000000001</v>
      </c>
      <c r="U12">
        <v>267.48235799999998</v>
      </c>
      <c r="V12">
        <v>1.9161999999999999</v>
      </c>
      <c r="W12">
        <v>11.497199999999999</v>
      </c>
      <c r="X12">
        <v>34.491599999999998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43.042451</v>
      </c>
      <c r="AH12">
        <v>0</v>
      </c>
      <c r="AI12">
        <v>0</v>
      </c>
      <c r="AJ12">
        <v>0</v>
      </c>
      <c r="AK12">
        <v>25.198029999999999</v>
      </c>
      <c r="AL12">
        <v>2.449287</v>
      </c>
      <c r="AM12">
        <v>0</v>
      </c>
      <c r="AN12">
        <v>0.69445999999999997</v>
      </c>
      <c r="AO12">
        <v>0</v>
      </c>
      <c r="AP12">
        <v>3.8047110000000002</v>
      </c>
      <c r="AQ12">
        <v>0</v>
      </c>
      <c r="AR12">
        <v>2.1154850000000001</v>
      </c>
      <c r="AS12">
        <v>5.1553440000000004</v>
      </c>
      <c r="AT12">
        <v>13.485556000000001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77.409035000000003</v>
      </c>
      <c r="BA12">
        <f t="shared" si="1"/>
        <v>1682.840365</v>
      </c>
      <c r="BD12">
        <v>5.12</v>
      </c>
      <c r="BE12">
        <v>1.84</v>
      </c>
      <c r="BF12">
        <v>2.16</v>
      </c>
      <c r="BG12">
        <v>1.54</v>
      </c>
      <c r="BH12">
        <v>9.0399999999999991</v>
      </c>
      <c r="BI12">
        <v>0.79</v>
      </c>
      <c r="BJ12">
        <v>0.34</v>
      </c>
      <c r="BK12">
        <v>1.76</v>
      </c>
      <c r="BL12">
        <v>0.79</v>
      </c>
      <c r="BM12">
        <v>0</v>
      </c>
      <c r="BN12">
        <v>2.2400000000000002</v>
      </c>
      <c r="BO12">
        <v>3.61</v>
      </c>
      <c r="BP12">
        <v>0.25</v>
      </c>
      <c r="BQ12">
        <v>1.92</v>
      </c>
      <c r="BR12">
        <v>1.04</v>
      </c>
      <c r="BS12">
        <v>1.58</v>
      </c>
      <c r="BT12">
        <v>2.8449550000000001</v>
      </c>
      <c r="BU12">
        <v>1.2858000000000001</v>
      </c>
      <c r="BV12">
        <v>2.3363649999999998</v>
      </c>
      <c r="BW12">
        <v>1.8612580000000001</v>
      </c>
      <c r="BX12">
        <v>1.877278</v>
      </c>
      <c r="BY12">
        <v>2.5716000000000001</v>
      </c>
      <c r="BZ12">
        <v>1.2720860000000001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5.0917690000000002</v>
      </c>
      <c r="CK12">
        <v>1.791947</v>
      </c>
      <c r="CL12">
        <v>1.8566180000000001</v>
      </c>
      <c r="CM12">
        <v>3.3648699999999998</v>
      </c>
      <c r="CN12">
        <v>1.697257</v>
      </c>
      <c r="CO12">
        <v>4.11456</v>
      </c>
      <c r="CP12">
        <v>4.0800689999999999</v>
      </c>
      <c r="CQ12">
        <v>3.3945120000000002</v>
      </c>
      <c r="CR12">
        <v>0.81078300000000003</v>
      </c>
      <c r="CS12">
        <v>2.6767300000000001</v>
      </c>
      <c r="CT12">
        <v>0</v>
      </c>
      <c r="CU12">
        <v>0</v>
      </c>
      <c r="CV12">
        <v>0</v>
      </c>
      <c r="CW12">
        <v>0.46057799999999999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77.409035000000003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358.16810099999998</v>
      </c>
      <c r="L13">
        <v>331.617572</v>
      </c>
      <c r="M13">
        <v>89.026651999999999</v>
      </c>
      <c r="N13">
        <v>114.16360299999999</v>
      </c>
      <c r="O13">
        <v>119.56120300000001</v>
      </c>
      <c r="P13">
        <v>128.788568</v>
      </c>
      <c r="Q13">
        <v>10.329791999999999</v>
      </c>
      <c r="R13">
        <v>19.900357</v>
      </c>
      <c r="S13">
        <v>13.255012000000001</v>
      </c>
      <c r="T13">
        <v>0.53653600000000001</v>
      </c>
      <c r="U13">
        <v>267.48235799999998</v>
      </c>
      <c r="V13">
        <v>1.9161999999999999</v>
      </c>
      <c r="W13">
        <v>11.497199999999999</v>
      </c>
      <c r="X13">
        <v>34.491599999999998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43.042451</v>
      </c>
      <c r="AH13">
        <v>0</v>
      </c>
      <c r="AI13">
        <v>0</v>
      </c>
      <c r="AJ13">
        <v>0</v>
      </c>
      <c r="AK13">
        <v>25.198029999999999</v>
      </c>
      <c r="AL13">
        <v>2.449287</v>
      </c>
      <c r="AM13">
        <v>0</v>
      </c>
      <c r="AN13">
        <v>0.69445999999999997</v>
      </c>
      <c r="AO13">
        <v>0</v>
      </c>
      <c r="AP13">
        <v>3.8047110000000002</v>
      </c>
      <c r="AQ13">
        <v>0</v>
      </c>
      <c r="AR13">
        <v>2.1154850000000001</v>
      </c>
      <c r="AS13">
        <v>5.1553440000000004</v>
      </c>
      <c r="AT13">
        <v>13.891524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77.409035000000003</v>
      </c>
      <c r="BA13">
        <f t="shared" si="1"/>
        <v>1683.2559469999999</v>
      </c>
      <c r="BD13">
        <v>5.12</v>
      </c>
      <c r="BE13">
        <v>1.84</v>
      </c>
      <c r="BF13">
        <v>2.16</v>
      </c>
      <c r="BG13">
        <v>1.54</v>
      </c>
      <c r="BH13">
        <v>9.0399999999999991</v>
      </c>
      <c r="BI13">
        <v>0.79</v>
      </c>
      <c r="BJ13">
        <v>0.34</v>
      </c>
      <c r="BK13">
        <v>1.76</v>
      </c>
      <c r="BL13">
        <v>0.79</v>
      </c>
      <c r="BM13">
        <v>0</v>
      </c>
      <c r="BN13">
        <v>2.2400000000000002</v>
      </c>
      <c r="BO13">
        <v>3.61</v>
      </c>
      <c r="BP13">
        <v>0.25</v>
      </c>
      <c r="BQ13">
        <v>1.92</v>
      </c>
      <c r="BR13">
        <v>1.04</v>
      </c>
      <c r="BS13">
        <v>1.58</v>
      </c>
      <c r="BT13">
        <v>2.8449550000000001</v>
      </c>
      <c r="BU13">
        <v>1.2858000000000001</v>
      </c>
      <c r="BV13">
        <v>2.3363649999999998</v>
      </c>
      <c r="BW13">
        <v>1.8612580000000001</v>
      </c>
      <c r="BX13">
        <v>1.877278</v>
      </c>
      <c r="BY13">
        <v>2.5716000000000001</v>
      </c>
      <c r="BZ13">
        <v>1.2720860000000001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5.0917690000000002</v>
      </c>
      <c r="CK13">
        <v>1.791947</v>
      </c>
      <c r="CL13">
        <v>1.8566180000000001</v>
      </c>
      <c r="CM13">
        <v>3.3648699999999998</v>
      </c>
      <c r="CN13">
        <v>1.697257</v>
      </c>
      <c r="CO13">
        <v>4.11456</v>
      </c>
      <c r="CP13">
        <v>4.0800689999999999</v>
      </c>
      <c r="CQ13">
        <v>3.3945120000000002</v>
      </c>
      <c r="CR13">
        <v>0.81078300000000003</v>
      </c>
      <c r="CS13">
        <v>2.6767300000000001</v>
      </c>
      <c r="CT13">
        <v>0</v>
      </c>
      <c r="CU13">
        <v>0</v>
      </c>
      <c r="CV13">
        <v>0</v>
      </c>
      <c r="CW13">
        <v>0.46057799999999999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77.409035000000003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358.15848699999998</v>
      </c>
      <c r="L14">
        <v>331.617572</v>
      </c>
      <c r="M14">
        <v>89.026651999999999</v>
      </c>
      <c r="N14">
        <v>114.16360299999999</v>
      </c>
      <c r="O14">
        <v>119.56120300000001</v>
      </c>
      <c r="P14">
        <v>128.788568</v>
      </c>
      <c r="Q14">
        <v>10.329791999999999</v>
      </c>
      <c r="R14">
        <v>19.900357</v>
      </c>
      <c r="S14">
        <v>13.255012000000001</v>
      </c>
      <c r="T14">
        <v>0.53653600000000001</v>
      </c>
      <c r="U14">
        <v>267.48235799999998</v>
      </c>
      <c r="V14">
        <v>1.9161999999999999</v>
      </c>
      <c r="W14">
        <v>11.497199999999999</v>
      </c>
      <c r="X14">
        <v>34.491599999999998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43.042451</v>
      </c>
      <c r="AH14">
        <v>0</v>
      </c>
      <c r="AI14">
        <v>0</v>
      </c>
      <c r="AJ14">
        <v>0</v>
      </c>
      <c r="AK14">
        <v>25.198029999999999</v>
      </c>
      <c r="AL14">
        <v>2.449287</v>
      </c>
      <c r="AM14">
        <v>0</v>
      </c>
      <c r="AN14">
        <v>0.69445999999999997</v>
      </c>
      <c r="AO14">
        <v>0</v>
      </c>
      <c r="AP14">
        <v>3.8047110000000002</v>
      </c>
      <c r="AQ14">
        <v>0</v>
      </c>
      <c r="AR14">
        <v>2.1154850000000001</v>
      </c>
      <c r="AS14">
        <v>5.1553440000000004</v>
      </c>
      <c r="AT14">
        <v>14.368434000000001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77.409035000000003</v>
      </c>
      <c r="BA14">
        <f t="shared" si="1"/>
        <v>1683.7232429999999</v>
      </c>
      <c r="BD14">
        <v>5.12</v>
      </c>
      <c r="BE14">
        <v>1.84</v>
      </c>
      <c r="BF14">
        <v>2.16</v>
      </c>
      <c r="BG14">
        <v>1.54</v>
      </c>
      <c r="BH14">
        <v>9.0399999999999991</v>
      </c>
      <c r="BI14">
        <v>0.79</v>
      </c>
      <c r="BJ14">
        <v>0.34</v>
      </c>
      <c r="BK14">
        <v>1.76</v>
      </c>
      <c r="BL14">
        <v>0.79</v>
      </c>
      <c r="BM14">
        <v>0</v>
      </c>
      <c r="BN14">
        <v>2.2400000000000002</v>
      </c>
      <c r="BO14">
        <v>3.61</v>
      </c>
      <c r="BP14">
        <v>0.25</v>
      </c>
      <c r="BQ14">
        <v>1.92</v>
      </c>
      <c r="BR14">
        <v>1.04</v>
      </c>
      <c r="BS14">
        <v>1.58</v>
      </c>
      <c r="BT14">
        <v>2.8449550000000001</v>
      </c>
      <c r="BU14">
        <v>1.2858000000000001</v>
      </c>
      <c r="BV14">
        <v>2.3363649999999998</v>
      </c>
      <c r="BW14">
        <v>1.8612580000000001</v>
      </c>
      <c r="BX14">
        <v>1.877278</v>
      </c>
      <c r="BY14">
        <v>2.5716000000000001</v>
      </c>
      <c r="BZ14">
        <v>1.2720860000000001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5.0917690000000002</v>
      </c>
      <c r="CK14">
        <v>1.791947</v>
      </c>
      <c r="CL14">
        <v>1.8566180000000001</v>
      </c>
      <c r="CM14">
        <v>3.3648699999999998</v>
      </c>
      <c r="CN14">
        <v>1.697257</v>
      </c>
      <c r="CO14">
        <v>4.11456</v>
      </c>
      <c r="CP14">
        <v>4.0800689999999999</v>
      </c>
      <c r="CQ14">
        <v>3.3945120000000002</v>
      </c>
      <c r="CR14">
        <v>0.81078300000000003</v>
      </c>
      <c r="CS14">
        <v>2.6767300000000001</v>
      </c>
      <c r="CT14">
        <v>0</v>
      </c>
      <c r="CU14">
        <v>0</v>
      </c>
      <c r="CV14">
        <v>0</v>
      </c>
      <c r="CW14">
        <v>0.46057799999999999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77.409035000000003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357.02352100000002</v>
      </c>
      <c r="L15">
        <v>331.493019</v>
      </c>
      <c r="M15">
        <v>89.026651999999999</v>
      </c>
      <c r="N15">
        <v>114.16360299999999</v>
      </c>
      <c r="O15">
        <v>119.56120300000001</v>
      </c>
      <c r="P15">
        <v>128.788568</v>
      </c>
      <c r="Q15">
        <v>10.289774</v>
      </c>
      <c r="R15">
        <v>19.900357</v>
      </c>
      <c r="S15">
        <v>13.228281000000001</v>
      </c>
      <c r="T15">
        <v>0.53653600000000001</v>
      </c>
      <c r="U15">
        <v>267.48235799999998</v>
      </c>
      <c r="V15">
        <v>4.7904999999999998</v>
      </c>
      <c r="W15">
        <v>11.497199999999999</v>
      </c>
      <c r="X15">
        <v>34.491599999999998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43.042451</v>
      </c>
      <c r="AH15">
        <v>0</v>
      </c>
      <c r="AI15">
        <v>0</v>
      </c>
      <c r="AJ15">
        <v>0</v>
      </c>
      <c r="AK15">
        <v>25.198029999999999</v>
      </c>
      <c r="AL15">
        <v>2.449287</v>
      </c>
      <c r="AM15">
        <v>0</v>
      </c>
      <c r="AN15">
        <v>0.69445999999999997</v>
      </c>
      <c r="AO15">
        <v>0</v>
      </c>
      <c r="AP15">
        <v>3.8047110000000002</v>
      </c>
      <c r="AQ15">
        <v>0</v>
      </c>
      <c r="AR15">
        <v>2.1154850000000001</v>
      </c>
      <c r="AS15">
        <v>5.1553440000000004</v>
      </c>
      <c r="AT15">
        <v>13.801855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77.409035000000003</v>
      </c>
      <c r="BA15">
        <f t="shared" si="1"/>
        <v>1684.704696</v>
      </c>
      <c r="BD15">
        <v>5.12</v>
      </c>
      <c r="BE15">
        <v>1.84</v>
      </c>
      <c r="BF15">
        <v>2.16</v>
      </c>
      <c r="BG15">
        <v>1.54</v>
      </c>
      <c r="BH15">
        <v>9.0399999999999991</v>
      </c>
      <c r="BI15">
        <v>0.79</v>
      </c>
      <c r="BJ15">
        <v>0.34</v>
      </c>
      <c r="BK15">
        <v>1.76</v>
      </c>
      <c r="BL15">
        <v>0.79</v>
      </c>
      <c r="BM15">
        <v>0</v>
      </c>
      <c r="BN15">
        <v>2.2400000000000002</v>
      </c>
      <c r="BO15">
        <v>3.61</v>
      </c>
      <c r="BP15">
        <v>0.25</v>
      </c>
      <c r="BQ15">
        <v>1.92</v>
      </c>
      <c r="BR15">
        <v>1.04</v>
      </c>
      <c r="BS15">
        <v>1.58</v>
      </c>
      <c r="BT15">
        <v>2.8449550000000001</v>
      </c>
      <c r="BU15">
        <v>1.2858000000000001</v>
      </c>
      <c r="BV15">
        <v>2.3363649999999998</v>
      </c>
      <c r="BW15">
        <v>1.8612580000000001</v>
      </c>
      <c r="BX15">
        <v>1.877278</v>
      </c>
      <c r="BY15">
        <v>2.5716000000000001</v>
      </c>
      <c r="BZ15">
        <v>1.2720860000000001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5.0917690000000002</v>
      </c>
      <c r="CK15">
        <v>1.791947</v>
      </c>
      <c r="CL15">
        <v>1.8566180000000001</v>
      </c>
      <c r="CM15">
        <v>3.3648699999999998</v>
      </c>
      <c r="CN15">
        <v>1.697257</v>
      </c>
      <c r="CO15">
        <v>4.11456</v>
      </c>
      <c r="CP15">
        <v>4.0800689999999999</v>
      </c>
      <c r="CQ15">
        <v>3.3945120000000002</v>
      </c>
      <c r="CR15">
        <v>0.81078300000000003</v>
      </c>
      <c r="CS15">
        <v>2.6767300000000001</v>
      </c>
      <c r="CT15">
        <v>0</v>
      </c>
      <c r="CU15">
        <v>0</v>
      </c>
      <c r="CV15">
        <v>0</v>
      </c>
      <c r="CW15">
        <v>0.46057799999999999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77.409035000000003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357.012293</v>
      </c>
      <c r="L16">
        <v>331.493019</v>
      </c>
      <c r="M16">
        <v>89.026651999999999</v>
      </c>
      <c r="N16">
        <v>114.16360299999999</v>
      </c>
      <c r="O16">
        <v>119.56120300000001</v>
      </c>
      <c r="P16">
        <v>128.788568</v>
      </c>
      <c r="Q16">
        <v>10.289774</v>
      </c>
      <c r="R16">
        <v>19.900357</v>
      </c>
      <c r="S16">
        <v>13.228281000000001</v>
      </c>
      <c r="T16">
        <v>0.53653600000000001</v>
      </c>
      <c r="U16">
        <v>267.48235799999998</v>
      </c>
      <c r="V16">
        <v>4.7904999999999998</v>
      </c>
      <c r="W16">
        <v>11.497199999999999</v>
      </c>
      <c r="X16">
        <v>34.491599999999998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43.042451</v>
      </c>
      <c r="AH16">
        <v>0</v>
      </c>
      <c r="AI16">
        <v>0</v>
      </c>
      <c r="AJ16">
        <v>0</v>
      </c>
      <c r="AK16">
        <v>25.198029999999999</v>
      </c>
      <c r="AL16">
        <v>2.449287</v>
      </c>
      <c r="AM16">
        <v>0</v>
      </c>
      <c r="AN16">
        <v>0.69445999999999997</v>
      </c>
      <c r="AO16">
        <v>0</v>
      </c>
      <c r="AP16">
        <v>3.8047110000000002</v>
      </c>
      <c r="AQ16">
        <v>0</v>
      </c>
      <c r="AR16">
        <v>2.1154850000000001</v>
      </c>
      <c r="AS16">
        <v>5.1553440000000004</v>
      </c>
      <c r="AT16">
        <v>13.875555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77.409035000000003</v>
      </c>
      <c r="BA16">
        <f t="shared" si="1"/>
        <v>1684.7671680000001</v>
      </c>
      <c r="BD16">
        <v>5.12</v>
      </c>
      <c r="BE16">
        <v>1.84</v>
      </c>
      <c r="BF16">
        <v>2.16</v>
      </c>
      <c r="BG16">
        <v>1.54</v>
      </c>
      <c r="BH16">
        <v>9.0399999999999991</v>
      </c>
      <c r="BI16">
        <v>0.79</v>
      </c>
      <c r="BJ16">
        <v>0.34</v>
      </c>
      <c r="BK16">
        <v>1.76</v>
      </c>
      <c r="BL16">
        <v>0.79</v>
      </c>
      <c r="BM16">
        <v>0</v>
      </c>
      <c r="BN16">
        <v>2.2400000000000002</v>
      </c>
      <c r="BO16">
        <v>3.61</v>
      </c>
      <c r="BP16">
        <v>0.25</v>
      </c>
      <c r="BQ16">
        <v>1.92</v>
      </c>
      <c r="BR16">
        <v>1.04</v>
      </c>
      <c r="BS16">
        <v>1.58</v>
      </c>
      <c r="BT16">
        <v>2.8449550000000001</v>
      </c>
      <c r="BU16">
        <v>1.2858000000000001</v>
      </c>
      <c r="BV16">
        <v>2.3363649999999998</v>
      </c>
      <c r="BW16">
        <v>1.8612580000000001</v>
      </c>
      <c r="BX16">
        <v>1.877278</v>
      </c>
      <c r="BY16">
        <v>2.5716000000000001</v>
      </c>
      <c r="BZ16">
        <v>1.2720860000000001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5.0917690000000002</v>
      </c>
      <c r="CK16">
        <v>1.791947</v>
      </c>
      <c r="CL16">
        <v>1.8566180000000001</v>
      </c>
      <c r="CM16">
        <v>3.3648699999999998</v>
      </c>
      <c r="CN16">
        <v>1.697257</v>
      </c>
      <c r="CO16">
        <v>4.11456</v>
      </c>
      <c r="CP16">
        <v>4.0800689999999999</v>
      </c>
      <c r="CQ16">
        <v>3.3945120000000002</v>
      </c>
      <c r="CR16">
        <v>0.81078300000000003</v>
      </c>
      <c r="CS16">
        <v>2.6767300000000001</v>
      </c>
      <c r="CT16">
        <v>0</v>
      </c>
      <c r="CU16">
        <v>0</v>
      </c>
      <c r="CV16">
        <v>0</v>
      </c>
      <c r="CW16">
        <v>0.46057799999999999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77.409035000000003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357.02352100000002</v>
      </c>
      <c r="L17">
        <v>331.493019</v>
      </c>
      <c r="M17">
        <v>89.026651999999999</v>
      </c>
      <c r="N17">
        <v>114.16360299999999</v>
      </c>
      <c r="O17">
        <v>119.56120300000001</v>
      </c>
      <c r="P17">
        <v>128.788568</v>
      </c>
      <c r="Q17">
        <v>10.289774</v>
      </c>
      <c r="R17">
        <v>19.900357</v>
      </c>
      <c r="S17">
        <v>13.228281000000001</v>
      </c>
      <c r="T17">
        <v>0.53653600000000001</v>
      </c>
      <c r="U17">
        <v>267.48235799999998</v>
      </c>
      <c r="V17">
        <v>4.7904999999999998</v>
      </c>
      <c r="W17">
        <v>11.497199999999999</v>
      </c>
      <c r="X17">
        <v>34.491599999999998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43.042451</v>
      </c>
      <c r="AH17">
        <v>0</v>
      </c>
      <c r="AI17">
        <v>0</v>
      </c>
      <c r="AJ17">
        <v>0</v>
      </c>
      <c r="AK17">
        <v>25.198029999999999</v>
      </c>
      <c r="AL17">
        <v>2.449287</v>
      </c>
      <c r="AM17">
        <v>0</v>
      </c>
      <c r="AN17">
        <v>0.69445999999999997</v>
      </c>
      <c r="AO17">
        <v>0</v>
      </c>
      <c r="AP17">
        <v>3.8047110000000002</v>
      </c>
      <c r="AQ17">
        <v>0</v>
      </c>
      <c r="AR17">
        <v>2.1154850000000001</v>
      </c>
      <c r="AS17">
        <v>5.1553440000000004</v>
      </c>
      <c r="AT17">
        <v>14.368434000000001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77.409035000000003</v>
      </c>
      <c r="BA17">
        <f t="shared" si="1"/>
        <v>1685.2712750000001</v>
      </c>
      <c r="BD17">
        <v>5.12</v>
      </c>
      <c r="BE17">
        <v>1.84</v>
      </c>
      <c r="BF17">
        <v>2.16</v>
      </c>
      <c r="BG17">
        <v>1.54</v>
      </c>
      <c r="BH17">
        <v>9.0399999999999991</v>
      </c>
      <c r="BI17">
        <v>0.79</v>
      </c>
      <c r="BJ17">
        <v>0.34</v>
      </c>
      <c r="BK17">
        <v>1.76</v>
      </c>
      <c r="BL17">
        <v>0.79</v>
      </c>
      <c r="BM17">
        <v>0</v>
      </c>
      <c r="BN17">
        <v>2.2400000000000002</v>
      </c>
      <c r="BO17">
        <v>3.61</v>
      </c>
      <c r="BP17">
        <v>0.25</v>
      </c>
      <c r="BQ17">
        <v>1.92</v>
      </c>
      <c r="BR17">
        <v>1.04</v>
      </c>
      <c r="BS17">
        <v>1.58</v>
      </c>
      <c r="BT17">
        <v>2.8449550000000001</v>
      </c>
      <c r="BU17">
        <v>1.2858000000000001</v>
      </c>
      <c r="BV17">
        <v>2.3363649999999998</v>
      </c>
      <c r="BW17">
        <v>1.8612580000000001</v>
      </c>
      <c r="BX17">
        <v>1.877278</v>
      </c>
      <c r="BY17">
        <v>2.5716000000000001</v>
      </c>
      <c r="BZ17">
        <v>1.2720860000000001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5.0917690000000002</v>
      </c>
      <c r="CK17">
        <v>1.791947</v>
      </c>
      <c r="CL17">
        <v>1.8566180000000001</v>
      </c>
      <c r="CM17">
        <v>3.3648699999999998</v>
      </c>
      <c r="CN17">
        <v>1.697257</v>
      </c>
      <c r="CO17">
        <v>4.11456</v>
      </c>
      <c r="CP17">
        <v>4.0800689999999999</v>
      </c>
      <c r="CQ17">
        <v>3.3945120000000002</v>
      </c>
      <c r="CR17">
        <v>0.81078300000000003</v>
      </c>
      <c r="CS17">
        <v>2.6767300000000001</v>
      </c>
      <c r="CT17">
        <v>0</v>
      </c>
      <c r="CU17">
        <v>0</v>
      </c>
      <c r="CV17">
        <v>0</v>
      </c>
      <c r="CW17">
        <v>0.46057799999999999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77.409035000000003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357.012293</v>
      </c>
      <c r="L18">
        <v>331.493019</v>
      </c>
      <c r="M18">
        <v>89.026651999999999</v>
      </c>
      <c r="N18">
        <v>114.16360299999999</v>
      </c>
      <c r="O18">
        <v>119.56120300000001</v>
      </c>
      <c r="P18">
        <v>128.788568</v>
      </c>
      <c r="Q18">
        <v>10.289774</v>
      </c>
      <c r="R18">
        <v>19.900357</v>
      </c>
      <c r="S18">
        <v>13.228281000000001</v>
      </c>
      <c r="T18">
        <v>0.53653600000000001</v>
      </c>
      <c r="U18">
        <v>267.48235799999998</v>
      </c>
      <c r="V18">
        <v>4.7904999999999998</v>
      </c>
      <c r="W18">
        <v>11.497199999999999</v>
      </c>
      <c r="X18">
        <v>34.491599999999998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43.042451</v>
      </c>
      <c r="AH18">
        <v>0</v>
      </c>
      <c r="AI18">
        <v>0</v>
      </c>
      <c r="AJ18">
        <v>0</v>
      </c>
      <c r="AK18">
        <v>25.198029999999999</v>
      </c>
      <c r="AL18">
        <v>2.449287</v>
      </c>
      <c r="AM18">
        <v>0</v>
      </c>
      <c r="AN18">
        <v>0.69445999999999997</v>
      </c>
      <c r="AO18">
        <v>0</v>
      </c>
      <c r="AP18">
        <v>3.8047110000000002</v>
      </c>
      <c r="AQ18">
        <v>0</v>
      </c>
      <c r="AR18">
        <v>2.1154850000000001</v>
      </c>
      <c r="AS18">
        <v>5.1553440000000004</v>
      </c>
      <c r="AT18">
        <v>14.368434000000001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77.409035000000003</v>
      </c>
      <c r="BA18">
        <f t="shared" si="1"/>
        <v>1685.260047</v>
      </c>
      <c r="BD18">
        <v>5.12</v>
      </c>
      <c r="BE18">
        <v>1.84</v>
      </c>
      <c r="BF18">
        <v>2.16</v>
      </c>
      <c r="BG18">
        <v>1.54</v>
      </c>
      <c r="BH18">
        <v>9.0399999999999991</v>
      </c>
      <c r="BI18">
        <v>0.79</v>
      </c>
      <c r="BJ18">
        <v>0.34</v>
      </c>
      <c r="BK18">
        <v>1.76</v>
      </c>
      <c r="BL18">
        <v>0.79</v>
      </c>
      <c r="BM18">
        <v>0</v>
      </c>
      <c r="BN18">
        <v>2.2400000000000002</v>
      </c>
      <c r="BO18">
        <v>3.61</v>
      </c>
      <c r="BP18">
        <v>0.25</v>
      </c>
      <c r="BQ18">
        <v>1.92</v>
      </c>
      <c r="BR18">
        <v>1.04</v>
      </c>
      <c r="BS18">
        <v>1.58</v>
      </c>
      <c r="BT18">
        <v>2.8449550000000001</v>
      </c>
      <c r="BU18">
        <v>1.2858000000000001</v>
      </c>
      <c r="BV18">
        <v>2.3363649999999998</v>
      </c>
      <c r="BW18">
        <v>1.8612580000000001</v>
      </c>
      <c r="BX18">
        <v>1.877278</v>
      </c>
      <c r="BY18">
        <v>2.5716000000000001</v>
      </c>
      <c r="BZ18">
        <v>1.2720860000000001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5.0917690000000002</v>
      </c>
      <c r="CK18">
        <v>1.791947</v>
      </c>
      <c r="CL18">
        <v>1.8566180000000001</v>
      </c>
      <c r="CM18">
        <v>3.3648699999999998</v>
      </c>
      <c r="CN18">
        <v>1.697257</v>
      </c>
      <c r="CO18">
        <v>4.11456</v>
      </c>
      <c r="CP18">
        <v>4.0800689999999999</v>
      </c>
      <c r="CQ18">
        <v>3.3945120000000002</v>
      </c>
      <c r="CR18">
        <v>0.81078300000000003</v>
      </c>
      <c r="CS18">
        <v>2.6767300000000001</v>
      </c>
      <c r="CT18">
        <v>0</v>
      </c>
      <c r="CU18">
        <v>0</v>
      </c>
      <c r="CV18">
        <v>0</v>
      </c>
      <c r="CW18">
        <v>0.46057799999999999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77.409035000000003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357.02352100000002</v>
      </c>
      <c r="L19">
        <v>331.493019</v>
      </c>
      <c r="M19">
        <v>89.026651999999999</v>
      </c>
      <c r="N19">
        <v>114.16360299999999</v>
      </c>
      <c r="O19">
        <v>119.56120300000001</v>
      </c>
      <c r="P19">
        <v>128.788568</v>
      </c>
      <c r="Q19">
        <v>10.289774</v>
      </c>
      <c r="R19">
        <v>21.341453000000001</v>
      </c>
      <c r="S19">
        <v>13.228281000000001</v>
      </c>
      <c r="T19">
        <v>0.53653600000000001</v>
      </c>
      <c r="U19">
        <v>267.48235799999998</v>
      </c>
      <c r="V19">
        <v>4.7904999999999998</v>
      </c>
      <c r="W19">
        <v>11.497199999999999</v>
      </c>
      <c r="X19">
        <v>47.884304999999998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43.042451</v>
      </c>
      <c r="AH19">
        <v>0</v>
      </c>
      <c r="AI19">
        <v>0</v>
      </c>
      <c r="AJ19">
        <v>0</v>
      </c>
      <c r="AK19">
        <v>25.198029999999999</v>
      </c>
      <c r="AL19">
        <v>2.449287</v>
      </c>
      <c r="AM19">
        <v>0</v>
      </c>
      <c r="AN19">
        <v>0.69445999999999997</v>
      </c>
      <c r="AO19">
        <v>0</v>
      </c>
      <c r="AP19">
        <v>3.8047110000000002</v>
      </c>
      <c r="AQ19">
        <v>0</v>
      </c>
      <c r="AR19">
        <v>2.1154850000000001</v>
      </c>
      <c r="AS19">
        <v>5.1553440000000004</v>
      </c>
      <c r="AT19">
        <v>14.165956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77.419035000000008</v>
      </c>
      <c r="BA19">
        <f t="shared" si="1"/>
        <v>1699.9125980000003</v>
      </c>
      <c r="BD19">
        <v>5.12</v>
      </c>
      <c r="BE19">
        <v>1.84</v>
      </c>
      <c r="BF19">
        <v>2.16</v>
      </c>
      <c r="BG19">
        <v>1.54</v>
      </c>
      <c r="BH19">
        <v>9.0399999999999991</v>
      </c>
      <c r="BI19">
        <v>0.79</v>
      </c>
      <c r="BJ19">
        <v>0.34</v>
      </c>
      <c r="BK19">
        <v>1.76</v>
      </c>
      <c r="BL19">
        <v>0.8</v>
      </c>
      <c r="BM19">
        <v>0</v>
      </c>
      <c r="BN19">
        <v>2.2400000000000002</v>
      </c>
      <c r="BO19">
        <v>3.61</v>
      </c>
      <c r="BP19">
        <v>0.25</v>
      </c>
      <c r="BQ19">
        <v>1.92</v>
      </c>
      <c r="BR19">
        <v>1.04</v>
      </c>
      <c r="BS19">
        <v>1.58</v>
      </c>
      <c r="BT19">
        <v>2.8449550000000001</v>
      </c>
      <c r="BU19">
        <v>1.2858000000000001</v>
      </c>
      <c r="BV19">
        <v>2.3363649999999998</v>
      </c>
      <c r="BW19">
        <v>1.8612580000000001</v>
      </c>
      <c r="BX19">
        <v>1.877278</v>
      </c>
      <c r="BY19">
        <v>2.5716000000000001</v>
      </c>
      <c r="BZ19">
        <v>1.2720860000000001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5.0917690000000002</v>
      </c>
      <c r="CK19">
        <v>1.791947</v>
      </c>
      <c r="CL19">
        <v>1.8566180000000001</v>
      </c>
      <c r="CM19">
        <v>3.3648699999999998</v>
      </c>
      <c r="CN19">
        <v>1.697257</v>
      </c>
      <c r="CO19">
        <v>4.11456</v>
      </c>
      <c r="CP19">
        <v>4.0800689999999999</v>
      </c>
      <c r="CQ19">
        <v>3.3945120000000002</v>
      </c>
      <c r="CR19">
        <v>0.81078300000000003</v>
      </c>
      <c r="CS19">
        <v>2.6767300000000001</v>
      </c>
      <c r="CT19">
        <v>0</v>
      </c>
      <c r="CU19">
        <v>0</v>
      </c>
      <c r="CV19">
        <v>0</v>
      </c>
      <c r="CW19">
        <v>0.46057799999999999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77.419035000000008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342.68920400000002</v>
      </c>
      <c r="L20">
        <v>331.493019</v>
      </c>
      <c r="M20">
        <v>89.026651999999999</v>
      </c>
      <c r="N20">
        <v>114.16360299999999</v>
      </c>
      <c r="O20">
        <v>119.56120300000001</v>
      </c>
      <c r="P20">
        <v>128.788568</v>
      </c>
      <c r="Q20">
        <v>10.289774</v>
      </c>
      <c r="R20">
        <v>19.44556</v>
      </c>
      <c r="S20">
        <v>11.453094999999999</v>
      </c>
      <c r="T20">
        <v>0.53653600000000001</v>
      </c>
      <c r="U20">
        <v>267.48235799999998</v>
      </c>
      <c r="V20">
        <v>4.7904999999999998</v>
      </c>
      <c r="W20">
        <v>11.497199999999999</v>
      </c>
      <c r="X20">
        <v>47.884304999999998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43.042451</v>
      </c>
      <c r="AH20">
        <v>0</v>
      </c>
      <c r="AI20">
        <v>0</v>
      </c>
      <c r="AJ20">
        <v>0</v>
      </c>
      <c r="AK20">
        <v>25.198029999999999</v>
      </c>
      <c r="AL20">
        <v>2.449287</v>
      </c>
      <c r="AM20">
        <v>0</v>
      </c>
      <c r="AN20">
        <v>0.69445999999999997</v>
      </c>
      <c r="AO20">
        <v>0</v>
      </c>
      <c r="AP20">
        <v>3.8047110000000002</v>
      </c>
      <c r="AQ20">
        <v>0</v>
      </c>
      <c r="AR20">
        <v>2.1154850000000001</v>
      </c>
      <c r="AS20">
        <v>5.1553440000000004</v>
      </c>
      <c r="AT20">
        <v>14.368434000000001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77.449035000000009</v>
      </c>
      <c r="BA20">
        <f t="shared" si="1"/>
        <v>1682.1396800000002</v>
      </c>
      <c r="BD20">
        <v>5.12</v>
      </c>
      <c r="BE20">
        <v>1.84</v>
      </c>
      <c r="BF20">
        <v>2.16</v>
      </c>
      <c r="BG20">
        <v>1.54</v>
      </c>
      <c r="BH20">
        <v>9.0399999999999991</v>
      </c>
      <c r="BI20">
        <v>0.79</v>
      </c>
      <c r="BJ20">
        <v>0.34</v>
      </c>
      <c r="BK20">
        <v>1.76</v>
      </c>
      <c r="BL20">
        <v>0.83</v>
      </c>
      <c r="BM20">
        <v>0</v>
      </c>
      <c r="BN20">
        <v>2.2400000000000002</v>
      </c>
      <c r="BO20">
        <v>3.61</v>
      </c>
      <c r="BP20">
        <v>0.25</v>
      </c>
      <c r="BQ20">
        <v>1.92</v>
      </c>
      <c r="BR20">
        <v>1.04</v>
      </c>
      <c r="BS20">
        <v>1.58</v>
      </c>
      <c r="BT20">
        <v>2.8449550000000001</v>
      </c>
      <c r="BU20">
        <v>1.2858000000000001</v>
      </c>
      <c r="BV20">
        <v>2.3363649999999998</v>
      </c>
      <c r="BW20">
        <v>1.8612580000000001</v>
      </c>
      <c r="BX20">
        <v>1.877278</v>
      </c>
      <c r="BY20">
        <v>2.5716000000000001</v>
      </c>
      <c r="BZ20">
        <v>1.2720860000000001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5.0917690000000002</v>
      </c>
      <c r="CK20">
        <v>1.791947</v>
      </c>
      <c r="CL20">
        <v>1.8566180000000001</v>
      </c>
      <c r="CM20">
        <v>3.3648699999999998</v>
      </c>
      <c r="CN20">
        <v>1.697257</v>
      </c>
      <c r="CO20">
        <v>4.11456</v>
      </c>
      <c r="CP20">
        <v>4.0800689999999999</v>
      </c>
      <c r="CQ20">
        <v>3.3945120000000002</v>
      </c>
      <c r="CR20">
        <v>0.81078300000000003</v>
      </c>
      <c r="CS20">
        <v>2.6767300000000001</v>
      </c>
      <c r="CT20">
        <v>0</v>
      </c>
      <c r="CU20">
        <v>0</v>
      </c>
      <c r="CV20">
        <v>0</v>
      </c>
      <c r="CW20">
        <v>0.46057799999999999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77.449035000000009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401.366198</v>
      </c>
      <c r="L21">
        <v>331.493019</v>
      </c>
      <c r="M21">
        <v>89.026651999999999</v>
      </c>
      <c r="N21">
        <v>114.16360299999999</v>
      </c>
      <c r="O21">
        <v>119.56120300000001</v>
      </c>
      <c r="P21">
        <v>128.788568</v>
      </c>
      <c r="Q21">
        <v>10.108612000000001</v>
      </c>
      <c r="R21">
        <v>19.44556</v>
      </c>
      <c r="S21">
        <v>10.68116</v>
      </c>
      <c r="T21">
        <v>0.53653600000000001</v>
      </c>
      <c r="U21">
        <v>267.48235799999998</v>
      </c>
      <c r="V21">
        <v>9.2961779999999994</v>
      </c>
      <c r="W21">
        <v>17.998483</v>
      </c>
      <c r="X21">
        <v>47.884304999999998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43.042451</v>
      </c>
      <c r="AH21">
        <v>0</v>
      </c>
      <c r="AI21">
        <v>0</v>
      </c>
      <c r="AJ21">
        <v>0</v>
      </c>
      <c r="AK21">
        <v>25.198029999999999</v>
      </c>
      <c r="AL21">
        <v>2.449287</v>
      </c>
      <c r="AM21">
        <v>0</v>
      </c>
      <c r="AN21">
        <v>0.69445999999999997</v>
      </c>
      <c r="AO21">
        <v>0</v>
      </c>
      <c r="AP21">
        <v>3.8047110000000002</v>
      </c>
      <c r="AQ21">
        <v>0</v>
      </c>
      <c r="AR21">
        <v>2.1154850000000001</v>
      </c>
      <c r="AS21">
        <v>5.1553440000000004</v>
      </c>
      <c r="AT21">
        <v>14.368434000000001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77.619035000000011</v>
      </c>
      <c r="BA21">
        <f t="shared" si="1"/>
        <v>1751.0405380000002</v>
      </c>
      <c r="BD21">
        <v>5.12</v>
      </c>
      <c r="BE21">
        <v>1.84</v>
      </c>
      <c r="BF21">
        <v>2.16</v>
      </c>
      <c r="BG21">
        <v>1.68</v>
      </c>
      <c r="BH21">
        <v>9.0399999999999991</v>
      </c>
      <c r="BI21">
        <v>0.79</v>
      </c>
      <c r="BJ21">
        <v>0.34</v>
      </c>
      <c r="BK21">
        <v>1.76</v>
      </c>
      <c r="BL21">
        <v>0.86</v>
      </c>
      <c r="BM21">
        <v>0</v>
      </c>
      <c r="BN21">
        <v>2.2400000000000002</v>
      </c>
      <c r="BO21">
        <v>3.61</v>
      </c>
      <c r="BP21">
        <v>0.25</v>
      </c>
      <c r="BQ21">
        <v>1.92</v>
      </c>
      <c r="BR21">
        <v>1.04</v>
      </c>
      <c r="BS21">
        <v>1.58</v>
      </c>
      <c r="BT21">
        <v>2.8449550000000001</v>
      </c>
      <c r="BU21">
        <v>1.2858000000000001</v>
      </c>
      <c r="BV21">
        <v>2.3363649999999998</v>
      </c>
      <c r="BW21">
        <v>1.8612580000000001</v>
      </c>
      <c r="BX21">
        <v>1.877278</v>
      </c>
      <c r="BY21">
        <v>2.5716000000000001</v>
      </c>
      <c r="BZ21">
        <v>1.2720860000000001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5.0917690000000002</v>
      </c>
      <c r="CK21">
        <v>1.791947</v>
      </c>
      <c r="CL21">
        <v>1.8566180000000001</v>
      </c>
      <c r="CM21">
        <v>3.3648699999999998</v>
      </c>
      <c r="CN21">
        <v>1.697257</v>
      </c>
      <c r="CO21">
        <v>4.11456</v>
      </c>
      <c r="CP21">
        <v>4.0800689999999999</v>
      </c>
      <c r="CQ21">
        <v>3.3945120000000002</v>
      </c>
      <c r="CR21">
        <v>0.81078300000000003</v>
      </c>
      <c r="CS21">
        <v>2.6767300000000001</v>
      </c>
      <c r="CT21">
        <v>0</v>
      </c>
      <c r="CU21">
        <v>0</v>
      </c>
      <c r="CV21">
        <v>0</v>
      </c>
      <c r="CW21">
        <v>0.46057799999999999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77.619035000000011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407.52678100000003</v>
      </c>
      <c r="L22">
        <v>331.493019</v>
      </c>
      <c r="M22">
        <v>89.026651999999999</v>
      </c>
      <c r="N22">
        <v>114.16360299999999</v>
      </c>
      <c r="O22">
        <v>119.56120300000001</v>
      </c>
      <c r="P22">
        <v>128.788568</v>
      </c>
      <c r="Q22">
        <v>8.9655629999999995</v>
      </c>
      <c r="R22">
        <v>16.863613999999998</v>
      </c>
      <c r="S22">
        <v>9.1478909999999996</v>
      </c>
      <c r="T22">
        <v>0.53653600000000001</v>
      </c>
      <c r="U22">
        <v>267.48235799999998</v>
      </c>
      <c r="V22">
        <v>9.8352799999999991</v>
      </c>
      <c r="W22">
        <v>17.998483</v>
      </c>
      <c r="X22">
        <v>47.884304999999998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43.042451</v>
      </c>
      <c r="AH22">
        <v>0</v>
      </c>
      <c r="AI22">
        <v>0</v>
      </c>
      <c r="AJ22">
        <v>0</v>
      </c>
      <c r="AK22">
        <v>25.198029999999999</v>
      </c>
      <c r="AL22">
        <v>2.449287</v>
      </c>
      <c r="AM22">
        <v>0</v>
      </c>
      <c r="AN22">
        <v>0.69445999999999997</v>
      </c>
      <c r="AO22">
        <v>0</v>
      </c>
      <c r="AP22">
        <v>3.8047110000000002</v>
      </c>
      <c r="AQ22">
        <v>0</v>
      </c>
      <c r="AR22">
        <v>2.1154850000000001</v>
      </c>
      <c r="AS22">
        <v>5.1553440000000004</v>
      </c>
      <c r="AT22">
        <v>14.368434000000001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77.659035000000017</v>
      </c>
      <c r="BA22">
        <f t="shared" si="1"/>
        <v>1752.5219590000002</v>
      </c>
      <c r="BD22">
        <v>5.12</v>
      </c>
      <c r="BE22">
        <v>1.84</v>
      </c>
      <c r="BF22">
        <v>2.16</v>
      </c>
      <c r="BG22">
        <v>1.71</v>
      </c>
      <c r="BH22">
        <v>9.0399999999999991</v>
      </c>
      <c r="BI22">
        <v>0.79</v>
      </c>
      <c r="BJ22">
        <v>0.34</v>
      </c>
      <c r="BK22">
        <v>1.76</v>
      </c>
      <c r="BL22">
        <v>0.87</v>
      </c>
      <c r="BM22">
        <v>0</v>
      </c>
      <c r="BN22">
        <v>2.2400000000000002</v>
      </c>
      <c r="BO22">
        <v>3.61</v>
      </c>
      <c r="BP22">
        <v>0.25</v>
      </c>
      <c r="BQ22">
        <v>1.92</v>
      </c>
      <c r="BR22">
        <v>1.04</v>
      </c>
      <c r="BS22">
        <v>1.58</v>
      </c>
      <c r="BT22">
        <v>2.8449550000000001</v>
      </c>
      <c r="BU22">
        <v>1.2858000000000001</v>
      </c>
      <c r="BV22">
        <v>2.3363649999999998</v>
      </c>
      <c r="BW22">
        <v>1.8612580000000001</v>
      </c>
      <c r="BX22">
        <v>1.877278</v>
      </c>
      <c r="BY22">
        <v>2.5716000000000001</v>
      </c>
      <c r="BZ22">
        <v>1.2720860000000001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5.0917690000000002</v>
      </c>
      <c r="CK22">
        <v>1.791947</v>
      </c>
      <c r="CL22">
        <v>1.8566180000000001</v>
      </c>
      <c r="CM22">
        <v>3.3648699999999998</v>
      </c>
      <c r="CN22">
        <v>1.697257</v>
      </c>
      <c r="CO22">
        <v>4.11456</v>
      </c>
      <c r="CP22">
        <v>4.0800689999999999</v>
      </c>
      <c r="CQ22">
        <v>3.3945120000000002</v>
      </c>
      <c r="CR22">
        <v>0.81078300000000003</v>
      </c>
      <c r="CS22">
        <v>2.6767300000000001</v>
      </c>
      <c r="CT22">
        <v>0</v>
      </c>
      <c r="CU22">
        <v>0</v>
      </c>
      <c r="CV22">
        <v>0</v>
      </c>
      <c r="CW22">
        <v>0.46057799999999999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77.659035000000017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418.37247300000001</v>
      </c>
      <c r="L23">
        <v>371.94840799999997</v>
      </c>
      <c r="M23">
        <v>89.026651999999999</v>
      </c>
      <c r="N23">
        <v>114.16360299999999</v>
      </c>
      <c r="O23">
        <v>119.56120300000001</v>
      </c>
      <c r="P23">
        <v>128.788568</v>
      </c>
      <c r="Q23">
        <v>9.1766679999999994</v>
      </c>
      <c r="R23">
        <v>23.342172999999999</v>
      </c>
      <c r="S23">
        <v>9.1478909999999996</v>
      </c>
      <c r="T23">
        <v>0.53653600000000001</v>
      </c>
      <c r="U23">
        <v>270.25370099999998</v>
      </c>
      <c r="V23">
        <v>9.8352799999999991</v>
      </c>
      <c r="W23">
        <v>17.797281999999999</v>
      </c>
      <c r="X23">
        <v>47.884304999999998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43.042451</v>
      </c>
      <c r="AH23">
        <v>0</v>
      </c>
      <c r="AI23">
        <v>0</v>
      </c>
      <c r="AJ23">
        <v>0</v>
      </c>
      <c r="AK23">
        <v>25.198029999999999</v>
      </c>
      <c r="AL23">
        <v>2.449287</v>
      </c>
      <c r="AM23">
        <v>0</v>
      </c>
      <c r="AN23">
        <v>0.69445999999999997</v>
      </c>
      <c r="AO23">
        <v>0</v>
      </c>
      <c r="AP23">
        <v>3.8047110000000002</v>
      </c>
      <c r="AQ23">
        <v>0</v>
      </c>
      <c r="AR23">
        <v>2.1154850000000001</v>
      </c>
      <c r="AS23">
        <v>5.1553440000000004</v>
      </c>
      <c r="AT23">
        <v>14.368434000000001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77.659035000000017</v>
      </c>
      <c r="BA23">
        <f t="shared" si="1"/>
        <v>1813.0828460000002</v>
      </c>
      <c r="BD23">
        <v>5.12</v>
      </c>
      <c r="BE23">
        <v>1.84</v>
      </c>
      <c r="BF23">
        <v>2.16</v>
      </c>
      <c r="BG23">
        <v>1.71</v>
      </c>
      <c r="BH23">
        <v>9.0399999999999991</v>
      </c>
      <c r="BI23">
        <v>0.79</v>
      </c>
      <c r="BJ23">
        <v>0.34</v>
      </c>
      <c r="BK23">
        <v>1.76</v>
      </c>
      <c r="BL23">
        <v>0.87</v>
      </c>
      <c r="BM23">
        <v>0</v>
      </c>
      <c r="BN23">
        <v>2.2400000000000002</v>
      </c>
      <c r="BO23">
        <v>3.61</v>
      </c>
      <c r="BP23">
        <v>0.25</v>
      </c>
      <c r="BQ23">
        <v>1.92</v>
      </c>
      <c r="BR23">
        <v>1.04</v>
      </c>
      <c r="BS23">
        <v>1.58</v>
      </c>
      <c r="BT23">
        <v>2.8449550000000001</v>
      </c>
      <c r="BU23">
        <v>1.2858000000000001</v>
      </c>
      <c r="BV23">
        <v>2.3363649999999998</v>
      </c>
      <c r="BW23">
        <v>1.8612580000000001</v>
      </c>
      <c r="BX23">
        <v>1.877278</v>
      </c>
      <c r="BY23">
        <v>2.5716000000000001</v>
      </c>
      <c r="BZ23">
        <v>1.2720860000000001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5.0917690000000002</v>
      </c>
      <c r="CK23">
        <v>1.791947</v>
      </c>
      <c r="CL23">
        <v>1.8566180000000001</v>
      </c>
      <c r="CM23">
        <v>3.3648699999999998</v>
      </c>
      <c r="CN23">
        <v>1.697257</v>
      </c>
      <c r="CO23">
        <v>4.11456</v>
      </c>
      <c r="CP23">
        <v>4.0800689999999999</v>
      </c>
      <c r="CQ23">
        <v>3.3945120000000002</v>
      </c>
      <c r="CR23">
        <v>0.81078300000000003</v>
      </c>
      <c r="CS23">
        <v>2.6767300000000001</v>
      </c>
      <c r="CT23">
        <v>0</v>
      </c>
      <c r="CU23">
        <v>0</v>
      </c>
      <c r="CV23">
        <v>0</v>
      </c>
      <c r="CW23">
        <v>0.46057799999999999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77.659035000000017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447.11547300000001</v>
      </c>
      <c r="L24">
        <v>371.94840799999997</v>
      </c>
      <c r="M24">
        <v>89.026651999999999</v>
      </c>
      <c r="N24">
        <v>114.16360299999999</v>
      </c>
      <c r="O24">
        <v>119.56120300000001</v>
      </c>
      <c r="P24">
        <v>128.788568</v>
      </c>
      <c r="Q24">
        <v>6.9653869999999998</v>
      </c>
      <c r="R24">
        <v>29.632117000000001</v>
      </c>
      <c r="S24">
        <v>11.437739000000001</v>
      </c>
      <c r="T24">
        <v>0.53653600000000001</v>
      </c>
      <c r="U24">
        <v>270.54348800000002</v>
      </c>
      <c r="V24">
        <v>15.684097</v>
      </c>
      <c r="W24">
        <v>27.973459999999999</v>
      </c>
      <c r="X24">
        <v>57.184074000000003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43.042451</v>
      </c>
      <c r="AH24">
        <v>0</v>
      </c>
      <c r="AI24">
        <v>0</v>
      </c>
      <c r="AJ24">
        <v>0</v>
      </c>
      <c r="AK24">
        <v>25.198029999999999</v>
      </c>
      <c r="AL24">
        <v>2.449287</v>
      </c>
      <c r="AM24">
        <v>0</v>
      </c>
      <c r="AN24">
        <v>0.69445999999999997</v>
      </c>
      <c r="AO24">
        <v>0</v>
      </c>
      <c r="AP24">
        <v>3.8047110000000002</v>
      </c>
      <c r="AQ24">
        <v>0</v>
      </c>
      <c r="AR24">
        <v>2.1154850000000001</v>
      </c>
      <c r="AS24">
        <v>5.1553440000000004</v>
      </c>
      <c r="AT24">
        <v>14.368434000000001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77.659035000000017</v>
      </c>
      <c r="BA24">
        <f t="shared" si="1"/>
        <v>1873.808908</v>
      </c>
      <c r="BD24">
        <v>5.12</v>
      </c>
      <c r="BE24">
        <v>1.84</v>
      </c>
      <c r="BF24">
        <v>2.16</v>
      </c>
      <c r="BG24">
        <v>1.71</v>
      </c>
      <c r="BH24">
        <v>9.0399999999999991</v>
      </c>
      <c r="BI24">
        <v>0.79</v>
      </c>
      <c r="BJ24">
        <v>0.34</v>
      </c>
      <c r="BK24">
        <v>1.76</v>
      </c>
      <c r="BL24">
        <v>0.87</v>
      </c>
      <c r="BM24">
        <v>0</v>
      </c>
      <c r="BN24">
        <v>2.2400000000000002</v>
      </c>
      <c r="BO24">
        <v>3.61</v>
      </c>
      <c r="BP24">
        <v>0.25</v>
      </c>
      <c r="BQ24">
        <v>1.92</v>
      </c>
      <c r="BR24">
        <v>1.04</v>
      </c>
      <c r="BS24">
        <v>1.58</v>
      </c>
      <c r="BT24">
        <v>2.8449550000000001</v>
      </c>
      <c r="BU24">
        <v>1.2858000000000001</v>
      </c>
      <c r="BV24">
        <v>2.3363649999999998</v>
      </c>
      <c r="BW24">
        <v>1.8612580000000001</v>
      </c>
      <c r="BX24">
        <v>1.877278</v>
      </c>
      <c r="BY24">
        <v>2.5716000000000001</v>
      </c>
      <c r="BZ24">
        <v>1.2720860000000001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5.0917690000000002</v>
      </c>
      <c r="CK24">
        <v>1.791947</v>
      </c>
      <c r="CL24">
        <v>1.8566180000000001</v>
      </c>
      <c r="CM24">
        <v>3.3648699999999998</v>
      </c>
      <c r="CN24">
        <v>1.697257</v>
      </c>
      <c r="CO24">
        <v>4.11456</v>
      </c>
      <c r="CP24">
        <v>4.0800689999999999</v>
      </c>
      <c r="CQ24">
        <v>3.3945120000000002</v>
      </c>
      <c r="CR24">
        <v>0.81078300000000003</v>
      </c>
      <c r="CS24">
        <v>2.6767300000000001</v>
      </c>
      <c r="CT24">
        <v>0</v>
      </c>
      <c r="CU24">
        <v>0</v>
      </c>
      <c r="CV24">
        <v>0</v>
      </c>
      <c r="CW24">
        <v>0.46057799999999999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77.659035000000017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533.34447299999999</v>
      </c>
      <c r="L25">
        <v>371.94840799999997</v>
      </c>
      <c r="M25">
        <v>89.026651999999999</v>
      </c>
      <c r="N25">
        <v>114.16360299999999</v>
      </c>
      <c r="O25">
        <v>119.56120300000001</v>
      </c>
      <c r="P25">
        <v>128.788568</v>
      </c>
      <c r="Q25">
        <v>10.435231</v>
      </c>
      <c r="R25">
        <v>39.213116999999997</v>
      </c>
      <c r="S25">
        <v>16.286733000000002</v>
      </c>
      <c r="T25">
        <v>0.53653600000000001</v>
      </c>
      <c r="U25">
        <v>270.54348800000002</v>
      </c>
      <c r="V25">
        <v>19.516497000000001</v>
      </c>
      <c r="W25">
        <v>43.827463000000002</v>
      </c>
      <c r="X25">
        <v>80.900279999999995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5.0932599999999999</v>
      </c>
      <c r="AF25">
        <v>8.760866</v>
      </c>
      <c r="AG25">
        <v>43.042451</v>
      </c>
      <c r="AH25">
        <v>8.4245730000000005</v>
      </c>
      <c r="AI25">
        <v>0</v>
      </c>
      <c r="AJ25">
        <v>0</v>
      </c>
      <c r="AK25">
        <v>25.198029999999999</v>
      </c>
      <c r="AL25">
        <v>2.449287</v>
      </c>
      <c r="AM25">
        <v>0</v>
      </c>
      <c r="AN25">
        <v>0.69445999999999997</v>
      </c>
      <c r="AO25">
        <v>1.380239</v>
      </c>
      <c r="AP25">
        <v>7.3639570000000001</v>
      </c>
      <c r="AQ25">
        <v>0</v>
      </c>
      <c r="AR25">
        <v>2.1154850000000001</v>
      </c>
      <c r="AS25">
        <v>5.1553440000000004</v>
      </c>
      <c r="AT25">
        <v>14.368434000000001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77.476101999999997</v>
      </c>
      <c r="BA25">
        <f t="shared" si="1"/>
        <v>2039.6147400000004</v>
      </c>
      <c r="BD25">
        <v>4.91</v>
      </c>
      <c r="BE25">
        <v>1.84</v>
      </c>
      <c r="BF25">
        <v>2.16</v>
      </c>
      <c r="BG25">
        <v>1.71</v>
      </c>
      <c r="BH25">
        <v>9.0399999999999991</v>
      </c>
      <c r="BI25">
        <v>0.79</v>
      </c>
      <c r="BJ25">
        <v>0.34</v>
      </c>
      <c r="BK25">
        <v>1.76</v>
      </c>
      <c r="BL25">
        <v>0.83</v>
      </c>
      <c r="BM25">
        <v>0</v>
      </c>
      <c r="BN25">
        <v>2.2400000000000002</v>
      </c>
      <c r="BO25">
        <v>3.61</v>
      </c>
      <c r="BP25">
        <v>0.25</v>
      </c>
      <c r="BQ25">
        <v>1.92</v>
      </c>
      <c r="BR25">
        <v>1.04</v>
      </c>
      <c r="BS25">
        <v>1.58</v>
      </c>
      <c r="BT25">
        <v>2.8449550000000001</v>
      </c>
      <c r="BU25">
        <v>1.2858000000000001</v>
      </c>
      <c r="BV25">
        <v>2.3363649999999998</v>
      </c>
      <c r="BW25">
        <v>1.8612580000000001</v>
      </c>
      <c r="BX25">
        <v>1.877278</v>
      </c>
      <c r="BY25">
        <v>2.5716000000000001</v>
      </c>
      <c r="BZ25">
        <v>1.2720860000000001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5.0917690000000002</v>
      </c>
      <c r="CK25">
        <v>1.791947</v>
      </c>
      <c r="CL25">
        <v>1.8566180000000001</v>
      </c>
      <c r="CM25">
        <v>3.3648699999999998</v>
      </c>
      <c r="CN25">
        <v>1.697257</v>
      </c>
      <c r="CO25">
        <v>4.11456</v>
      </c>
      <c r="CP25">
        <v>4.0800689999999999</v>
      </c>
      <c r="CQ25">
        <v>3.3945120000000002</v>
      </c>
      <c r="CR25">
        <v>0.81078300000000003</v>
      </c>
      <c r="CS25">
        <v>2.6767300000000001</v>
      </c>
      <c r="CT25">
        <v>0</v>
      </c>
      <c r="CU25">
        <v>0</v>
      </c>
      <c r="CV25">
        <v>6.7067000000000002E-2</v>
      </c>
      <c r="CW25">
        <v>0.46057799999999999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77.476101999999997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588.29591500000004</v>
      </c>
      <c r="L26">
        <v>371.94840799999997</v>
      </c>
      <c r="M26">
        <v>89.026651999999999</v>
      </c>
      <c r="N26">
        <v>114.16360299999999</v>
      </c>
      <c r="O26">
        <v>119.56120300000001</v>
      </c>
      <c r="P26">
        <v>128.788568</v>
      </c>
      <c r="Q26">
        <v>11.254034000000001</v>
      </c>
      <c r="R26">
        <v>39.213116999999997</v>
      </c>
      <c r="S26">
        <v>18.583691000000002</v>
      </c>
      <c r="T26">
        <v>0.53653600000000001</v>
      </c>
      <c r="U26">
        <v>270.54348800000002</v>
      </c>
      <c r="V26">
        <v>19.516497000000001</v>
      </c>
      <c r="W26">
        <v>44.230207</v>
      </c>
      <c r="X26">
        <v>94.138115999999997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16.298431000000001</v>
      </c>
      <c r="AF26">
        <v>8.760866</v>
      </c>
      <c r="AG26">
        <v>43.042451</v>
      </c>
      <c r="AH26">
        <v>18.721274000000001</v>
      </c>
      <c r="AI26">
        <v>0</v>
      </c>
      <c r="AJ26">
        <v>0</v>
      </c>
      <c r="AK26">
        <v>25.198029999999999</v>
      </c>
      <c r="AL26">
        <v>2.449287</v>
      </c>
      <c r="AM26">
        <v>0</v>
      </c>
      <c r="AN26">
        <v>0.69445999999999997</v>
      </c>
      <c r="AO26">
        <v>1.1267259999999999</v>
      </c>
      <c r="AP26">
        <v>7.3639570000000001</v>
      </c>
      <c r="AQ26">
        <v>0</v>
      </c>
      <c r="AR26">
        <v>2.1154850000000001</v>
      </c>
      <c r="AS26">
        <v>5.1553440000000004</v>
      </c>
      <c r="AT26">
        <v>14.368434000000001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77.931187000000008</v>
      </c>
      <c r="BA26">
        <f t="shared" si="1"/>
        <v>2133.0259670000005</v>
      </c>
      <c r="BD26">
        <v>4.91</v>
      </c>
      <c r="BE26">
        <v>1.84</v>
      </c>
      <c r="BF26">
        <v>2.16</v>
      </c>
      <c r="BG26">
        <v>1.71</v>
      </c>
      <c r="BH26">
        <v>9.0399999999999991</v>
      </c>
      <c r="BI26">
        <v>0.81</v>
      </c>
      <c r="BJ26">
        <v>0.35</v>
      </c>
      <c r="BK26">
        <v>1.76</v>
      </c>
      <c r="BL26">
        <v>0.85</v>
      </c>
      <c r="BM26">
        <v>0</v>
      </c>
      <c r="BN26">
        <v>2.2400000000000002</v>
      </c>
      <c r="BO26">
        <v>3.61</v>
      </c>
      <c r="BP26">
        <v>0.25</v>
      </c>
      <c r="BQ26">
        <v>1.92</v>
      </c>
      <c r="BR26">
        <v>1.04</v>
      </c>
      <c r="BS26">
        <v>1.58</v>
      </c>
      <c r="BT26">
        <v>2.8449550000000001</v>
      </c>
      <c r="BU26">
        <v>1.2858000000000001</v>
      </c>
      <c r="BV26">
        <v>2.3363649999999998</v>
      </c>
      <c r="BW26">
        <v>1.8612580000000001</v>
      </c>
      <c r="BX26">
        <v>1.877278</v>
      </c>
      <c r="BY26">
        <v>2.5716000000000001</v>
      </c>
      <c r="BZ26">
        <v>1.2720860000000001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5.0917690000000002</v>
      </c>
      <c r="CK26">
        <v>1.791947</v>
      </c>
      <c r="CL26">
        <v>1.8566180000000001</v>
      </c>
      <c r="CM26">
        <v>3.3648699999999998</v>
      </c>
      <c r="CN26">
        <v>1.697257</v>
      </c>
      <c r="CO26">
        <v>4.11456</v>
      </c>
      <c r="CP26">
        <v>4.0800689999999999</v>
      </c>
      <c r="CQ26">
        <v>3.3945120000000002</v>
      </c>
      <c r="CR26">
        <v>0.81078300000000003</v>
      </c>
      <c r="CS26">
        <v>2.6767300000000001</v>
      </c>
      <c r="CT26">
        <v>0</v>
      </c>
      <c r="CU26">
        <v>0.32192199999999999</v>
      </c>
      <c r="CV26">
        <v>0.15023</v>
      </c>
      <c r="CW26">
        <v>0.46057799999999999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77.931187000000008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656.51522199999999</v>
      </c>
      <c r="L27">
        <v>476.08333900000002</v>
      </c>
      <c r="M27">
        <v>89.026651999999999</v>
      </c>
      <c r="N27">
        <v>114.16360299999999</v>
      </c>
      <c r="O27">
        <v>119.56120300000001</v>
      </c>
      <c r="P27">
        <v>128.788568</v>
      </c>
      <c r="Q27">
        <v>16.237590999999998</v>
      </c>
      <c r="R27">
        <v>39.213116999999997</v>
      </c>
      <c r="S27">
        <v>24.951222999999999</v>
      </c>
      <c r="T27">
        <v>0.53653600000000001</v>
      </c>
      <c r="U27">
        <v>270.54348800000002</v>
      </c>
      <c r="V27">
        <v>19.516497000000001</v>
      </c>
      <c r="W27">
        <v>44.230207</v>
      </c>
      <c r="X27">
        <v>94.219554000000002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7.8583360000000004</v>
      </c>
      <c r="AE27">
        <v>16.298431000000001</v>
      </c>
      <c r="AF27">
        <v>8.760866</v>
      </c>
      <c r="AG27">
        <v>43.042451</v>
      </c>
      <c r="AH27">
        <v>37.442548000000002</v>
      </c>
      <c r="AI27">
        <v>0</v>
      </c>
      <c r="AJ27">
        <v>0</v>
      </c>
      <c r="AK27">
        <v>25.198029999999999</v>
      </c>
      <c r="AL27">
        <v>2.449287</v>
      </c>
      <c r="AM27">
        <v>5.1527580000000004</v>
      </c>
      <c r="AN27">
        <v>0.69445999999999997</v>
      </c>
      <c r="AO27">
        <v>0.73237200000000002</v>
      </c>
      <c r="AP27">
        <v>7.3639570000000001</v>
      </c>
      <c r="AQ27">
        <v>15.618945999999999</v>
      </c>
      <c r="AR27">
        <v>2.1154850000000001</v>
      </c>
      <c r="AS27">
        <v>5.1553440000000004</v>
      </c>
      <c r="AT27">
        <v>14.368434000000001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78.297554000000034</v>
      </c>
      <c r="BA27">
        <f t="shared" si="1"/>
        <v>2364.1360589999999</v>
      </c>
      <c r="BD27">
        <v>4.91</v>
      </c>
      <c r="BE27">
        <v>1.84</v>
      </c>
      <c r="BF27">
        <v>2.16</v>
      </c>
      <c r="BG27">
        <v>1.71</v>
      </c>
      <c r="BH27">
        <v>9.0399999999999991</v>
      </c>
      <c r="BI27">
        <v>0.82</v>
      </c>
      <c r="BJ27">
        <v>0.35</v>
      </c>
      <c r="BK27">
        <v>1.76</v>
      </c>
      <c r="BL27">
        <v>0.86</v>
      </c>
      <c r="BM27">
        <v>0</v>
      </c>
      <c r="BN27">
        <v>2.2400000000000002</v>
      </c>
      <c r="BO27">
        <v>3.61</v>
      </c>
      <c r="BP27">
        <v>0.25</v>
      </c>
      <c r="BQ27">
        <v>1.92</v>
      </c>
      <c r="BR27">
        <v>1.04</v>
      </c>
      <c r="BS27">
        <v>1.58</v>
      </c>
      <c r="BT27">
        <v>2.8449550000000001</v>
      </c>
      <c r="BU27">
        <v>1.2858000000000001</v>
      </c>
      <c r="BV27">
        <v>2.3465829999999999</v>
      </c>
      <c r="BW27">
        <v>1.8612580000000001</v>
      </c>
      <c r="BX27">
        <v>1.877278</v>
      </c>
      <c r="BY27">
        <v>2.5716000000000001</v>
      </c>
      <c r="BZ27">
        <v>1.2720860000000001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5.0917690000000002</v>
      </c>
      <c r="CK27">
        <v>1.791947</v>
      </c>
      <c r="CL27">
        <v>1.8566180000000001</v>
      </c>
      <c r="CM27">
        <v>3.3648699999999998</v>
      </c>
      <c r="CN27">
        <v>1.697257</v>
      </c>
      <c r="CO27">
        <v>4.11456</v>
      </c>
      <c r="CP27">
        <v>3.944067</v>
      </c>
      <c r="CQ27">
        <v>3.3945120000000002</v>
      </c>
      <c r="CR27">
        <v>0.81078300000000003</v>
      </c>
      <c r="CS27">
        <v>2.6767300000000001</v>
      </c>
      <c r="CT27">
        <v>0</v>
      </c>
      <c r="CU27">
        <v>0.64384300000000005</v>
      </c>
      <c r="CV27">
        <v>0.30046</v>
      </c>
      <c r="CW27">
        <v>0.46057799999999999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78.297554000000034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656.51522199999999</v>
      </c>
      <c r="L28">
        <v>571.89333899999997</v>
      </c>
      <c r="M28">
        <v>89.026651999999999</v>
      </c>
      <c r="N28">
        <v>114.16360299999999</v>
      </c>
      <c r="O28">
        <v>119.56120300000001</v>
      </c>
      <c r="P28">
        <v>128.788568</v>
      </c>
      <c r="Q28">
        <v>20.659127000000002</v>
      </c>
      <c r="R28">
        <v>39.983046000000002</v>
      </c>
      <c r="S28">
        <v>24.951222999999999</v>
      </c>
      <c r="T28">
        <v>0.53653600000000001</v>
      </c>
      <c r="U28">
        <v>270.54348800000002</v>
      </c>
      <c r="V28">
        <v>19.516497000000001</v>
      </c>
      <c r="W28">
        <v>44.230207</v>
      </c>
      <c r="X28">
        <v>94.219554000000002</v>
      </c>
      <c r="Y28">
        <v>0</v>
      </c>
      <c r="Z28">
        <v>0</v>
      </c>
      <c r="AA28">
        <v>0</v>
      </c>
      <c r="AB28">
        <v>0</v>
      </c>
      <c r="AC28">
        <v>0</v>
      </c>
      <c r="AD28">
        <v>7.8583360000000004</v>
      </c>
      <c r="AE28">
        <v>16.298431000000001</v>
      </c>
      <c r="AF28">
        <v>8.760866</v>
      </c>
      <c r="AG28">
        <v>43.042451</v>
      </c>
      <c r="AH28">
        <v>56.163822000000003</v>
      </c>
      <c r="AI28">
        <v>0</v>
      </c>
      <c r="AJ28">
        <v>0</v>
      </c>
      <c r="AK28">
        <v>25.198029999999999</v>
      </c>
      <c r="AL28">
        <v>2.449287</v>
      </c>
      <c r="AM28">
        <v>10.437637</v>
      </c>
      <c r="AN28">
        <v>0.69445999999999997</v>
      </c>
      <c r="AO28">
        <v>0.16900899999999999</v>
      </c>
      <c r="AP28">
        <v>7.3639570000000001</v>
      </c>
      <c r="AQ28">
        <v>30.352608</v>
      </c>
      <c r="AR28">
        <v>2.1154850000000001</v>
      </c>
      <c r="AS28">
        <v>5.1553440000000004</v>
      </c>
      <c r="AT28">
        <v>14.368434000000001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78.457904000000013</v>
      </c>
      <c r="BA28">
        <f t="shared" si="1"/>
        <v>2503.4743259999996</v>
      </c>
      <c r="BD28">
        <v>4.91</v>
      </c>
      <c r="BE28">
        <v>1.84</v>
      </c>
      <c r="BF28">
        <v>2.16</v>
      </c>
      <c r="BG28">
        <v>1.71</v>
      </c>
      <c r="BH28">
        <v>9.0399999999999991</v>
      </c>
      <c r="BI28">
        <v>0.82</v>
      </c>
      <c r="BJ28">
        <v>0.35</v>
      </c>
      <c r="BK28">
        <v>1.76</v>
      </c>
      <c r="BL28">
        <v>0.87</v>
      </c>
      <c r="BM28">
        <v>0</v>
      </c>
      <c r="BN28">
        <v>2.2400000000000002</v>
      </c>
      <c r="BO28">
        <v>3.61</v>
      </c>
      <c r="BP28">
        <v>0.25</v>
      </c>
      <c r="BQ28">
        <v>1.92</v>
      </c>
      <c r="BR28">
        <v>1.04</v>
      </c>
      <c r="BS28">
        <v>1.58</v>
      </c>
      <c r="BT28">
        <v>2.8449550000000001</v>
      </c>
      <c r="BU28">
        <v>1.2858000000000001</v>
      </c>
      <c r="BV28">
        <v>2.3467030000000002</v>
      </c>
      <c r="BW28">
        <v>1.8612580000000001</v>
      </c>
      <c r="BX28">
        <v>1.877278</v>
      </c>
      <c r="BY28">
        <v>2.5716000000000001</v>
      </c>
      <c r="BZ28">
        <v>1.2720860000000001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5.0917690000000002</v>
      </c>
      <c r="CK28">
        <v>1.791947</v>
      </c>
      <c r="CL28">
        <v>1.8566180000000001</v>
      </c>
      <c r="CM28">
        <v>3.3648699999999998</v>
      </c>
      <c r="CN28">
        <v>1.697257</v>
      </c>
      <c r="CO28">
        <v>4.11456</v>
      </c>
      <c r="CP28">
        <v>3.944067</v>
      </c>
      <c r="CQ28">
        <v>3.3945120000000002</v>
      </c>
      <c r="CR28">
        <v>0.81078300000000003</v>
      </c>
      <c r="CS28">
        <v>2.6767300000000001</v>
      </c>
      <c r="CT28">
        <v>0</v>
      </c>
      <c r="CU28">
        <v>0.64384300000000005</v>
      </c>
      <c r="CV28">
        <v>0.45068999999999998</v>
      </c>
      <c r="CW28">
        <v>0.46057799999999999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78.457904000000013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628.89032499999996</v>
      </c>
      <c r="M29">
        <v>89.026651999999999</v>
      </c>
      <c r="N29">
        <v>114.16360299999999</v>
      </c>
      <c r="O29">
        <v>119.56120300000001</v>
      </c>
      <c r="P29">
        <v>128.788568</v>
      </c>
      <c r="Q29">
        <v>20.659127000000002</v>
      </c>
      <c r="R29">
        <v>39.983046000000002</v>
      </c>
      <c r="S29">
        <v>24.951222999999999</v>
      </c>
      <c r="T29">
        <v>0.53653600000000001</v>
      </c>
      <c r="U29">
        <v>281.322112</v>
      </c>
      <c r="V29">
        <v>19.516497000000001</v>
      </c>
      <c r="W29">
        <v>44.230207</v>
      </c>
      <c r="X29">
        <v>94.219554000000002</v>
      </c>
      <c r="Y29">
        <v>0</v>
      </c>
      <c r="Z29">
        <v>2.1078199999999998</v>
      </c>
      <c r="AA29">
        <v>3.6331150000000001</v>
      </c>
      <c r="AB29">
        <v>0</v>
      </c>
      <c r="AC29">
        <v>0</v>
      </c>
      <c r="AD29">
        <v>7.8583360000000004</v>
      </c>
      <c r="AE29">
        <v>32.596860999999997</v>
      </c>
      <c r="AF29">
        <v>8.760866</v>
      </c>
      <c r="AG29">
        <v>43.042451</v>
      </c>
      <c r="AH29">
        <v>56.163822000000003</v>
      </c>
      <c r="AI29">
        <v>0</v>
      </c>
      <c r="AJ29">
        <v>0</v>
      </c>
      <c r="AK29">
        <v>25.198029999999999</v>
      </c>
      <c r="AL29">
        <v>2.449287</v>
      </c>
      <c r="AM29">
        <v>15.696092</v>
      </c>
      <c r="AN29">
        <v>0.69445999999999997</v>
      </c>
      <c r="AO29">
        <v>0</v>
      </c>
      <c r="AP29">
        <v>3.4365130000000002</v>
      </c>
      <c r="AQ29">
        <v>45.528911999999998</v>
      </c>
      <c r="AR29">
        <v>3.1732269999999998</v>
      </c>
      <c r="AS29">
        <v>7.7330170000000003</v>
      </c>
      <c r="AT29">
        <v>14.368434000000001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78.779826000000014</v>
      </c>
      <c r="BA29">
        <f t="shared" si="1"/>
        <v>2613.5849440000002</v>
      </c>
      <c r="BD29">
        <v>4.91</v>
      </c>
      <c r="BE29">
        <v>1.84</v>
      </c>
      <c r="BF29">
        <v>2.16</v>
      </c>
      <c r="BG29">
        <v>1.71</v>
      </c>
      <c r="BH29">
        <v>9.0399999999999991</v>
      </c>
      <c r="BI29">
        <v>0.82</v>
      </c>
      <c r="BJ29">
        <v>0.35</v>
      </c>
      <c r="BK29">
        <v>1.76</v>
      </c>
      <c r="BL29">
        <v>0.87</v>
      </c>
      <c r="BM29">
        <v>0</v>
      </c>
      <c r="BN29">
        <v>2.2400000000000002</v>
      </c>
      <c r="BO29">
        <v>3.61</v>
      </c>
      <c r="BP29">
        <v>0.25</v>
      </c>
      <c r="BQ29">
        <v>1.92</v>
      </c>
      <c r="BR29">
        <v>1.04</v>
      </c>
      <c r="BS29">
        <v>1.58</v>
      </c>
      <c r="BT29">
        <v>2.8449550000000001</v>
      </c>
      <c r="BU29">
        <v>1.2858000000000001</v>
      </c>
      <c r="BV29">
        <v>2.3467030000000002</v>
      </c>
      <c r="BW29">
        <v>1.8612580000000001</v>
      </c>
      <c r="BX29">
        <v>1.877278</v>
      </c>
      <c r="BY29">
        <v>2.5716000000000001</v>
      </c>
      <c r="BZ29">
        <v>1.2720860000000001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5.0917690000000002</v>
      </c>
      <c r="CK29">
        <v>1.791947</v>
      </c>
      <c r="CL29">
        <v>1.8566180000000001</v>
      </c>
      <c r="CM29">
        <v>3.3648699999999998</v>
      </c>
      <c r="CN29">
        <v>1.697257</v>
      </c>
      <c r="CO29">
        <v>4.11456</v>
      </c>
      <c r="CP29">
        <v>3.944067</v>
      </c>
      <c r="CQ29">
        <v>3.3945120000000002</v>
      </c>
      <c r="CR29">
        <v>0.81078300000000003</v>
      </c>
      <c r="CS29">
        <v>2.6767300000000001</v>
      </c>
      <c r="CT29">
        <v>0</v>
      </c>
      <c r="CU29">
        <v>0.96576499999999998</v>
      </c>
      <c r="CV29">
        <v>0.45068999999999998</v>
      </c>
      <c r="CW29">
        <v>0.46057799999999999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78.779826000000014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628.89032499999996</v>
      </c>
      <c r="M30">
        <v>89.026651999999999</v>
      </c>
      <c r="N30">
        <v>114.16360299999999</v>
      </c>
      <c r="O30">
        <v>119.56120300000001</v>
      </c>
      <c r="P30">
        <v>128.788568</v>
      </c>
      <c r="Q30">
        <v>20.659127000000002</v>
      </c>
      <c r="R30">
        <v>39.983046000000002</v>
      </c>
      <c r="S30">
        <v>24.951222999999999</v>
      </c>
      <c r="T30">
        <v>0.53653600000000001</v>
      </c>
      <c r="U30">
        <v>294.75946499999998</v>
      </c>
      <c r="V30">
        <v>19.516497000000001</v>
      </c>
      <c r="W30">
        <v>44.230207</v>
      </c>
      <c r="X30">
        <v>94.219554000000002</v>
      </c>
      <c r="Y30">
        <v>0</v>
      </c>
      <c r="Z30">
        <v>6.8504149999999999</v>
      </c>
      <c r="AA30">
        <v>13.397112</v>
      </c>
      <c r="AB30">
        <v>3.989528</v>
      </c>
      <c r="AC30">
        <v>9.6072900000000008</v>
      </c>
      <c r="AD30">
        <v>7.8583360000000004</v>
      </c>
      <c r="AE30">
        <v>49.048090000000002</v>
      </c>
      <c r="AF30">
        <v>17.521733000000001</v>
      </c>
      <c r="AG30">
        <v>43.042451</v>
      </c>
      <c r="AH30">
        <v>84.245733000000001</v>
      </c>
      <c r="AI30">
        <v>5.0549359999999997</v>
      </c>
      <c r="AJ30">
        <v>0</v>
      </c>
      <c r="AK30">
        <v>25.198029999999999</v>
      </c>
      <c r="AL30">
        <v>2.449287</v>
      </c>
      <c r="AM30">
        <v>15.696092</v>
      </c>
      <c r="AN30">
        <v>0.69445999999999997</v>
      </c>
      <c r="AO30">
        <v>0</v>
      </c>
      <c r="AP30">
        <v>3.4365130000000002</v>
      </c>
      <c r="AQ30">
        <v>62.475785000000002</v>
      </c>
      <c r="AR30">
        <v>3.1732269999999998</v>
      </c>
      <c r="AS30">
        <v>7.7330170000000003</v>
      </c>
      <c r="AT30">
        <v>14.368434000000001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79.456628000000009</v>
      </c>
      <c r="BA30">
        <f t="shared" si="1"/>
        <v>2731.0983249999999</v>
      </c>
      <c r="BD30">
        <v>4.91</v>
      </c>
      <c r="BE30">
        <v>1.84</v>
      </c>
      <c r="BF30">
        <v>2.16</v>
      </c>
      <c r="BG30">
        <v>1.71</v>
      </c>
      <c r="BH30">
        <v>9.0399999999999991</v>
      </c>
      <c r="BI30">
        <v>0.82</v>
      </c>
      <c r="BJ30">
        <v>0.35</v>
      </c>
      <c r="BK30">
        <v>1.76</v>
      </c>
      <c r="BL30">
        <v>0.87</v>
      </c>
      <c r="BM30">
        <v>0</v>
      </c>
      <c r="BN30">
        <v>2.2400000000000002</v>
      </c>
      <c r="BO30">
        <v>3.61</v>
      </c>
      <c r="BP30">
        <v>0.25</v>
      </c>
      <c r="BQ30">
        <v>1.92</v>
      </c>
      <c r="BR30">
        <v>1.04</v>
      </c>
      <c r="BS30">
        <v>1.58</v>
      </c>
      <c r="BT30">
        <v>2.8449550000000001</v>
      </c>
      <c r="BU30">
        <v>1.2858000000000001</v>
      </c>
      <c r="BV30">
        <v>2.3467030000000002</v>
      </c>
      <c r="BW30">
        <v>1.8612580000000001</v>
      </c>
      <c r="BX30">
        <v>1.877278</v>
      </c>
      <c r="BY30">
        <v>2.5716000000000001</v>
      </c>
      <c r="BZ30">
        <v>1.2720860000000001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5.0917690000000002</v>
      </c>
      <c r="CK30">
        <v>1.791947</v>
      </c>
      <c r="CL30">
        <v>1.8566180000000001</v>
      </c>
      <c r="CM30">
        <v>3.3648699999999998</v>
      </c>
      <c r="CN30">
        <v>1.697257</v>
      </c>
      <c r="CO30">
        <v>4.11456</v>
      </c>
      <c r="CP30">
        <v>3.944067</v>
      </c>
      <c r="CQ30">
        <v>3.3945120000000002</v>
      </c>
      <c r="CR30">
        <v>0.81078300000000003</v>
      </c>
      <c r="CS30">
        <v>2.6767300000000001</v>
      </c>
      <c r="CT30">
        <v>0.132218</v>
      </c>
      <c r="CU30">
        <v>1.2876860000000001</v>
      </c>
      <c r="CV30">
        <v>0.67335299999999998</v>
      </c>
      <c r="CW30">
        <v>0.46057799999999999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79.456628000000009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628.89032499999996</v>
      </c>
      <c r="M31">
        <v>89.026651999999999</v>
      </c>
      <c r="N31">
        <v>114.16360299999999</v>
      </c>
      <c r="O31">
        <v>119.56120300000001</v>
      </c>
      <c r="P31">
        <v>128.788568</v>
      </c>
      <c r="Q31">
        <v>20.659127000000002</v>
      </c>
      <c r="R31">
        <v>39.983046000000002</v>
      </c>
      <c r="S31">
        <v>24.951222999999999</v>
      </c>
      <c r="T31">
        <v>0.53653600000000001</v>
      </c>
      <c r="U31">
        <v>306.18157400000001</v>
      </c>
      <c r="V31">
        <v>19.516497000000001</v>
      </c>
      <c r="W31">
        <v>44.230207</v>
      </c>
      <c r="X31">
        <v>94.219554000000002</v>
      </c>
      <c r="Y31">
        <v>0</v>
      </c>
      <c r="Z31">
        <v>16.818296</v>
      </c>
      <c r="AA31">
        <v>17.069586000000001</v>
      </c>
      <c r="AB31">
        <v>13.032458999999999</v>
      </c>
      <c r="AC31">
        <v>19.233542</v>
      </c>
      <c r="AD31">
        <v>9.0370869999999996</v>
      </c>
      <c r="AE31">
        <v>49.063369999999999</v>
      </c>
      <c r="AF31">
        <v>29.494917000000001</v>
      </c>
      <c r="AG31">
        <v>43.042451</v>
      </c>
      <c r="AH31">
        <v>115.60386699999999</v>
      </c>
      <c r="AI31">
        <v>16.428540999999999</v>
      </c>
      <c r="AJ31">
        <v>0</v>
      </c>
      <c r="AK31">
        <v>25.198029999999999</v>
      </c>
      <c r="AL31">
        <v>12.246434000000001</v>
      </c>
      <c r="AM31">
        <v>15.696092</v>
      </c>
      <c r="AN31">
        <v>0.69445999999999997</v>
      </c>
      <c r="AO31">
        <v>0</v>
      </c>
      <c r="AP31">
        <v>3.4365130000000002</v>
      </c>
      <c r="AQ31">
        <v>62.475785000000002</v>
      </c>
      <c r="AR31">
        <v>3.1732269999999998</v>
      </c>
      <c r="AS31">
        <v>7.7330170000000003</v>
      </c>
      <c r="AT31">
        <v>14.368434000000001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80.721361000000016</v>
      </c>
      <c r="BA31">
        <f t="shared" si="1"/>
        <v>2841.7908060000004</v>
      </c>
      <c r="BD31">
        <v>4.9800000000000004</v>
      </c>
      <c r="BE31">
        <v>1.84</v>
      </c>
      <c r="BF31">
        <v>2.16</v>
      </c>
      <c r="BG31">
        <v>1.71</v>
      </c>
      <c r="BH31">
        <v>9.0399999999999991</v>
      </c>
      <c r="BI31">
        <v>0.8</v>
      </c>
      <c r="BJ31">
        <v>0.35</v>
      </c>
      <c r="BK31">
        <v>1.76</v>
      </c>
      <c r="BL31">
        <v>0.87</v>
      </c>
      <c r="BM31">
        <v>0</v>
      </c>
      <c r="BN31">
        <v>2.2400000000000002</v>
      </c>
      <c r="BO31">
        <v>3.61</v>
      </c>
      <c r="BP31">
        <v>0.25</v>
      </c>
      <c r="BQ31">
        <v>1.92</v>
      </c>
      <c r="BR31">
        <v>1.04</v>
      </c>
      <c r="BS31">
        <v>1.58</v>
      </c>
      <c r="BT31">
        <v>2.8449550000000001</v>
      </c>
      <c r="BU31">
        <v>1.2858000000000001</v>
      </c>
      <c r="BV31">
        <v>2.3467030000000002</v>
      </c>
      <c r="BW31">
        <v>1.8612580000000001</v>
      </c>
      <c r="BX31">
        <v>1.877278</v>
      </c>
      <c r="BY31">
        <v>2.5716000000000001</v>
      </c>
      <c r="BZ31">
        <v>1.2720860000000001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5.0917690000000002</v>
      </c>
      <c r="CK31">
        <v>1.791947</v>
      </c>
      <c r="CL31">
        <v>1.8566180000000001</v>
      </c>
      <c r="CM31">
        <v>3.3648699999999998</v>
      </c>
      <c r="CN31">
        <v>1.697257</v>
      </c>
      <c r="CO31">
        <v>4.11456</v>
      </c>
      <c r="CP31">
        <v>3.944067</v>
      </c>
      <c r="CQ31">
        <v>3.3945120000000002</v>
      </c>
      <c r="CR31">
        <v>0.81078300000000003</v>
      </c>
      <c r="CS31">
        <v>2.6767300000000001</v>
      </c>
      <c r="CT31">
        <v>0.95796199999999998</v>
      </c>
      <c r="CU31">
        <v>1.4245030000000001</v>
      </c>
      <c r="CV31">
        <v>0.92552500000000004</v>
      </c>
      <c r="CW31">
        <v>0.46057799999999999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80.721361000000016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628.89032499999996</v>
      </c>
      <c r="M32">
        <v>89.026651999999999</v>
      </c>
      <c r="N32">
        <v>114.16360299999999</v>
      </c>
      <c r="O32">
        <v>119.56120300000001</v>
      </c>
      <c r="P32">
        <v>128.788568</v>
      </c>
      <c r="Q32">
        <v>20.659127000000002</v>
      </c>
      <c r="R32">
        <v>39.983046000000002</v>
      </c>
      <c r="S32">
        <v>24.951222999999999</v>
      </c>
      <c r="T32">
        <v>0.53653600000000001</v>
      </c>
      <c r="U32">
        <v>311.68190600000003</v>
      </c>
      <c r="V32">
        <v>19.516497000000001</v>
      </c>
      <c r="W32">
        <v>44.230207</v>
      </c>
      <c r="X32">
        <v>94.219554000000002</v>
      </c>
      <c r="Y32">
        <v>0</v>
      </c>
      <c r="Z32">
        <v>16.818296</v>
      </c>
      <c r="AA32">
        <v>26.921384</v>
      </c>
      <c r="AB32">
        <v>26.197903</v>
      </c>
      <c r="AC32">
        <v>28.850944999999999</v>
      </c>
      <c r="AD32">
        <v>18.074172999999998</v>
      </c>
      <c r="AE32">
        <v>49.063369999999999</v>
      </c>
      <c r="AF32">
        <v>29.494917000000001</v>
      </c>
      <c r="AG32">
        <v>43.042451</v>
      </c>
      <c r="AH32">
        <v>115.60386699999999</v>
      </c>
      <c r="AI32">
        <v>16.428540999999999</v>
      </c>
      <c r="AJ32">
        <v>0</v>
      </c>
      <c r="AK32">
        <v>25.198029999999999</v>
      </c>
      <c r="AL32">
        <v>51.212361000000001</v>
      </c>
      <c r="AM32">
        <v>10.437637</v>
      </c>
      <c r="AN32">
        <v>0.69445999999999997</v>
      </c>
      <c r="AO32">
        <v>0</v>
      </c>
      <c r="AP32">
        <v>1.472791</v>
      </c>
      <c r="AQ32">
        <v>62.475785000000002</v>
      </c>
      <c r="AR32">
        <v>29.616786999999999</v>
      </c>
      <c r="AS32">
        <v>7.7330170000000003</v>
      </c>
      <c r="AT32">
        <v>14.368434000000001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80.900370000000009</v>
      </c>
      <c r="BA32">
        <f t="shared" si="1"/>
        <v>2947.3291879999997</v>
      </c>
      <c r="BD32">
        <v>4.99</v>
      </c>
      <c r="BE32">
        <v>1.84</v>
      </c>
      <c r="BF32">
        <v>2.16</v>
      </c>
      <c r="BG32">
        <v>1.71</v>
      </c>
      <c r="BH32">
        <v>9.0399999999999991</v>
      </c>
      <c r="BI32">
        <v>0.8</v>
      </c>
      <c r="BJ32">
        <v>0.35</v>
      </c>
      <c r="BK32">
        <v>1.76</v>
      </c>
      <c r="BL32">
        <v>0.87</v>
      </c>
      <c r="BM32">
        <v>0</v>
      </c>
      <c r="BN32">
        <v>2.2400000000000002</v>
      </c>
      <c r="BO32">
        <v>3.61</v>
      </c>
      <c r="BP32">
        <v>0.25</v>
      </c>
      <c r="BQ32">
        <v>1.92</v>
      </c>
      <c r="BR32">
        <v>1.04</v>
      </c>
      <c r="BS32">
        <v>1.58</v>
      </c>
      <c r="BT32">
        <v>2.8449550000000001</v>
      </c>
      <c r="BU32">
        <v>1.2858000000000001</v>
      </c>
      <c r="BV32">
        <v>2.3467030000000002</v>
      </c>
      <c r="BW32">
        <v>1.8612580000000001</v>
      </c>
      <c r="BX32">
        <v>1.877278</v>
      </c>
      <c r="BY32">
        <v>2.5716000000000001</v>
      </c>
      <c r="BZ32">
        <v>1.2720860000000001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5.0917690000000002</v>
      </c>
      <c r="CK32">
        <v>1.791947</v>
      </c>
      <c r="CL32">
        <v>1.8566180000000001</v>
      </c>
      <c r="CM32">
        <v>3.3648699999999998</v>
      </c>
      <c r="CN32">
        <v>1.697257</v>
      </c>
      <c r="CO32">
        <v>4.11456</v>
      </c>
      <c r="CP32">
        <v>3.944067</v>
      </c>
      <c r="CQ32">
        <v>3.3945120000000002</v>
      </c>
      <c r="CR32">
        <v>0.81078300000000003</v>
      </c>
      <c r="CS32">
        <v>2.6767300000000001</v>
      </c>
      <c r="CT32">
        <v>0.95796199999999998</v>
      </c>
      <c r="CU32">
        <v>1.593512</v>
      </c>
      <c r="CV32">
        <v>0.92552500000000004</v>
      </c>
      <c r="CW32">
        <v>0.46057799999999999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80.900370000000009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628.89032499999996</v>
      </c>
      <c r="M33">
        <v>89.026651999999999</v>
      </c>
      <c r="N33">
        <v>114.16360299999999</v>
      </c>
      <c r="O33">
        <v>119.56120300000001</v>
      </c>
      <c r="P33">
        <v>128.788568</v>
      </c>
      <c r="Q33">
        <v>20.659127000000002</v>
      </c>
      <c r="R33">
        <v>39.983046000000002</v>
      </c>
      <c r="S33">
        <v>24.951222999999999</v>
      </c>
      <c r="T33">
        <v>0.53653600000000001</v>
      </c>
      <c r="U33">
        <v>317.07121899999999</v>
      </c>
      <c r="V33">
        <v>19.516497000000001</v>
      </c>
      <c r="W33">
        <v>44.230207</v>
      </c>
      <c r="X33">
        <v>94.219554000000002</v>
      </c>
      <c r="Y33">
        <v>0</v>
      </c>
      <c r="Z33">
        <v>16.818296</v>
      </c>
      <c r="AA33">
        <v>26.921384</v>
      </c>
      <c r="AB33">
        <v>39.416541000000002</v>
      </c>
      <c r="AC33">
        <v>28.850944999999999</v>
      </c>
      <c r="AD33">
        <v>24.229869999999998</v>
      </c>
      <c r="AE33">
        <v>49.063369999999999</v>
      </c>
      <c r="AF33">
        <v>29.494917000000001</v>
      </c>
      <c r="AG33">
        <v>43.042451</v>
      </c>
      <c r="AH33">
        <v>115.60386699999999</v>
      </c>
      <c r="AI33">
        <v>16.428540999999999</v>
      </c>
      <c r="AJ33">
        <v>0</v>
      </c>
      <c r="AK33">
        <v>25.198029999999999</v>
      </c>
      <c r="AL33">
        <v>51.212361000000001</v>
      </c>
      <c r="AM33">
        <v>5.2320310000000001</v>
      </c>
      <c r="AN33">
        <v>0.69445999999999997</v>
      </c>
      <c r="AO33">
        <v>0</v>
      </c>
      <c r="AP33">
        <v>1.472791</v>
      </c>
      <c r="AQ33">
        <v>62.475785000000002</v>
      </c>
      <c r="AR33">
        <v>29.616786999999999</v>
      </c>
      <c r="AS33">
        <v>7.7330170000000003</v>
      </c>
      <c r="AT33">
        <v>14.368434000000001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80.501992000000001</v>
      </c>
      <c r="BA33">
        <f t="shared" si="1"/>
        <v>2966.488852</v>
      </c>
      <c r="BD33">
        <v>4.99</v>
      </c>
      <c r="BE33">
        <v>1.84</v>
      </c>
      <c r="BF33">
        <v>2.16</v>
      </c>
      <c r="BG33">
        <v>1.71</v>
      </c>
      <c r="BH33">
        <v>9.0399999999999991</v>
      </c>
      <c r="BI33">
        <v>0.8</v>
      </c>
      <c r="BJ33">
        <v>0.35</v>
      </c>
      <c r="BK33">
        <v>1.76</v>
      </c>
      <c r="BL33">
        <v>0.87</v>
      </c>
      <c r="BM33">
        <v>0</v>
      </c>
      <c r="BN33">
        <v>2.2400000000000002</v>
      </c>
      <c r="BO33">
        <v>3.61</v>
      </c>
      <c r="BP33">
        <v>0.25</v>
      </c>
      <c r="BQ33">
        <v>1.92</v>
      </c>
      <c r="BR33">
        <v>1.04</v>
      </c>
      <c r="BS33">
        <v>1.58</v>
      </c>
      <c r="BT33">
        <v>2.8449550000000001</v>
      </c>
      <c r="BU33">
        <v>1.2858000000000001</v>
      </c>
      <c r="BV33">
        <v>2.3467030000000002</v>
      </c>
      <c r="BW33">
        <v>1.8612580000000001</v>
      </c>
      <c r="BX33">
        <v>1.877278</v>
      </c>
      <c r="BY33">
        <v>2.5716000000000001</v>
      </c>
      <c r="BZ33">
        <v>1.2720860000000001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5.0917690000000002</v>
      </c>
      <c r="CK33">
        <v>1.791947</v>
      </c>
      <c r="CL33">
        <v>1.8566180000000001</v>
      </c>
      <c r="CM33">
        <v>3.3648699999999998</v>
      </c>
      <c r="CN33">
        <v>1.697257</v>
      </c>
      <c r="CO33">
        <v>4.11456</v>
      </c>
      <c r="CP33">
        <v>3.944067</v>
      </c>
      <c r="CQ33">
        <v>3.3945120000000002</v>
      </c>
      <c r="CR33">
        <v>0.81078300000000003</v>
      </c>
      <c r="CS33">
        <v>2.6767300000000001</v>
      </c>
      <c r="CT33">
        <v>0.95796199999999998</v>
      </c>
      <c r="CU33">
        <v>1.1951339999999999</v>
      </c>
      <c r="CV33">
        <v>0.92552500000000004</v>
      </c>
      <c r="CW33">
        <v>0.46057799999999999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80.501992000000001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628.89032499999996</v>
      </c>
      <c r="M34">
        <v>89.026651999999999</v>
      </c>
      <c r="N34">
        <v>114.16360299999999</v>
      </c>
      <c r="O34">
        <v>119.56120300000001</v>
      </c>
      <c r="P34">
        <v>128.788568</v>
      </c>
      <c r="Q34">
        <v>20.659127000000002</v>
      </c>
      <c r="R34">
        <v>39.983046000000002</v>
      </c>
      <c r="S34">
        <v>24.951222999999999</v>
      </c>
      <c r="T34">
        <v>0.53653600000000001</v>
      </c>
      <c r="U34">
        <v>322.460531</v>
      </c>
      <c r="V34">
        <v>19.516497000000001</v>
      </c>
      <c r="W34">
        <v>44.230207</v>
      </c>
      <c r="X34">
        <v>94.219554000000002</v>
      </c>
      <c r="Y34">
        <v>0</v>
      </c>
      <c r="Z34">
        <v>12.558392</v>
      </c>
      <c r="AA34">
        <v>26.921384</v>
      </c>
      <c r="AB34">
        <v>39.416541000000002</v>
      </c>
      <c r="AC34">
        <v>28.850944999999999</v>
      </c>
      <c r="AD34">
        <v>27.111260000000001</v>
      </c>
      <c r="AE34">
        <v>49.063369999999999</v>
      </c>
      <c r="AF34">
        <v>29.494917000000001</v>
      </c>
      <c r="AG34">
        <v>43.042451</v>
      </c>
      <c r="AH34">
        <v>115.60386699999999</v>
      </c>
      <c r="AI34">
        <v>16.428540999999999</v>
      </c>
      <c r="AJ34">
        <v>0</v>
      </c>
      <c r="AK34">
        <v>25.198029999999999</v>
      </c>
      <c r="AL34">
        <v>51.212361000000001</v>
      </c>
      <c r="AM34">
        <v>0</v>
      </c>
      <c r="AN34">
        <v>0.69445999999999997</v>
      </c>
      <c r="AO34">
        <v>0</v>
      </c>
      <c r="AP34">
        <v>1.472791</v>
      </c>
      <c r="AQ34">
        <v>62.475785000000002</v>
      </c>
      <c r="AR34">
        <v>29.616786999999999</v>
      </c>
      <c r="AS34">
        <v>7.7330170000000003</v>
      </c>
      <c r="AT34">
        <v>14.368434000000001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80.015086000000011</v>
      </c>
      <c r="BA34">
        <f t="shared" si="1"/>
        <v>2964.7807130000001</v>
      </c>
      <c r="BD34">
        <v>4.99</v>
      </c>
      <c r="BE34">
        <v>1.84</v>
      </c>
      <c r="BF34">
        <v>2.16</v>
      </c>
      <c r="BG34">
        <v>1.71</v>
      </c>
      <c r="BH34">
        <v>9.0399999999999991</v>
      </c>
      <c r="BI34">
        <v>0.8</v>
      </c>
      <c r="BJ34">
        <v>0.35</v>
      </c>
      <c r="BK34">
        <v>1.76</v>
      </c>
      <c r="BL34">
        <v>0.87</v>
      </c>
      <c r="BM34">
        <v>0</v>
      </c>
      <c r="BN34">
        <v>2.2400000000000002</v>
      </c>
      <c r="BO34">
        <v>3.61</v>
      </c>
      <c r="BP34">
        <v>0.25</v>
      </c>
      <c r="BQ34">
        <v>1.92</v>
      </c>
      <c r="BR34">
        <v>1.04</v>
      </c>
      <c r="BS34">
        <v>1.58</v>
      </c>
      <c r="BT34">
        <v>2.8449550000000001</v>
      </c>
      <c r="BU34">
        <v>1.2858000000000001</v>
      </c>
      <c r="BV34">
        <v>2.3467030000000002</v>
      </c>
      <c r="BW34">
        <v>1.8612580000000001</v>
      </c>
      <c r="BX34">
        <v>1.877278</v>
      </c>
      <c r="BY34">
        <v>2.5716000000000001</v>
      </c>
      <c r="BZ34">
        <v>1.2720860000000001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5.0917690000000002</v>
      </c>
      <c r="CK34">
        <v>1.791947</v>
      </c>
      <c r="CL34">
        <v>1.8566180000000001</v>
      </c>
      <c r="CM34">
        <v>3.3648699999999998</v>
      </c>
      <c r="CN34">
        <v>1.697257</v>
      </c>
      <c r="CO34">
        <v>4.11456</v>
      </c>
      <c r="CP34">
        <v>3.944067</v>
      </c>
      <c r="CQ34">
        <v>3.3945120000000002</v>
      </c>
      <c r="CR34">
        <v>0.81078300000000003</v>
      </c>
      <c r="CS34">
        <v>2.6767300000000001</v>
      </c>
      <c r="CT34">
        <v>0.95796199999999998</v>
      </c>
      <c r="CU34">
        <v>0.70822799999999997</v>
      </c>
      <c r="CV34">
        <v>0.92552500000000004</v>
      </c>
      <c r="CW34">
        <v>0.46057799999999999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80.015086000000011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3.8707240000000001</v>
      </c>
      <c r="H35">
        <v>0</v>
      </c>
      <c r="I35">
        <v>0</v>
      </c>
      <c r="J35">
        <v>0</v>
      </c>
      <c r="K35">
        <v>656.51522199999999</v>
      </c>
      <c r="L35">
        <v>628.89032499999996</v>
      </c>
      <c r="M35">
        <v>89.026651999999999</v>
      </c>
      <c r="N35">
        <v>114.16360299999999</v>
      </c>
      <c r="O35">
        <v>119.56120300000001</v>
      </c>
      <c r="P35">
        <v>128.788568</v>
      </c>
      <c r="Q35">
        <v>20.659127000000002</v>
      </c>
      <c r="R35">
        <v>39.983046000000002</v>
      </c>
      <c r="S35">
        <v>24.951222999999999</v>
      </c>
      <c r="T35">
        <v>0.53653600000000001</v>
      </c>
      <c r="U35">
        <v>327.84984400000002</v>
      </c>
      <c r="V35">
        <v>19.516497000000001</v>
      </c>
      <c r="W35">
        <v>44.230207</v>
      </c>
      <c r="X35">
        <v>94.219554000000002</v>
      </c>
      <c r="Y35">
        <v>0</v>
      </c>
      <c r="Z35">
        <v>12.558392</v>
      </c>
      <c r="AA35">
        <v>26.921384</v>
      </c>
      <c r="AB35">
        <v>39.416541000000002</v>
      </c>
      <c r="AC35">
        <v>28.850944999999999</v>
      </c>
      <c r="AD35">
        <v>36.148347000000001</v>
      </c>
      <c r="AE35">
        <v>49.063369999999999</v>
      </c>
      <c r="AF35">
        <v>29.494917000000001</v>
      </c>
      <c r="AG35">
        <v>43.042451</v>
      </c>
      <c r="AH35">
        <v>115.60386699999999</v>
      </c>
      <c r="AI35">
        <v>16.428540999999999</v>
      </c>
      <c r="AJ35">
        <v>0</v>
      </c>
      <c r="AK35">
        <v>25.198029999999999</v>
      </c>
      <c r="AL35">
        <v>51.212361000000001</v>
      </c>
      <c r="AM35">
        <v>0</v>
      </c>
      <c r="AN35">
        <v>0.69445999999999997</v>
      </c>
      <c r="AO35">
        <v>0</v>
      </c>
      <c r="AP35">
        <v>5.4002350000000003</v>
      </c>
      <c r="AQ35">
        <v>62.475785000000002</v>
      </c>
      <c r="AR35">
        <v>3.1732269999999998</v>
      </c>
      <c r="AS35">
        <v>7.7330170000000003</v>
      </c>
      <c r="AT35">
        <v>14.368434000000001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79.618780000000001</v>
      </c>
      <c r="BA35">
        <f t="shared" si="1"/>
        <v>2960.1654149999999</v>
      </c>
      <c r="BD35">
        <v>4.99</v>
      </c>
      <c r="BE35">
        <v>1.84</v>
      </c>
      <c r="BF35">
        <v>2.16</v>
      </c>
      <c r="BG35">
        <v>1.71</v>
      </c>
      <c r="BH35">
        <v>9.0399999999999991</v>
      </c>
      <c r="BI35">
        <v>0.8</v>
      </c>
      <c r="BJ35">
        <v>0.35</v>
      </c>
      <c r="BK35">
        <v>1.76</v>
      </c>
      <c r="BL35">
        <v>0.86</v>
      </c>
      <c r="BM35">
        <v>0</v>
      </c>
      <c r="BN35">
        <v>2.2400000000000002</v>
      </c>
      <c r="BO35">
        <v>3.61</v>
      </c>
      <c r="BP35">
        <v>0.25</v>
      </c>
      <c r="BQ35">
        <v>1.92</v>
      </c>
      <c r="BR35">
        <v>1.04</v>
      </c>
      <c r="BS35">
        <v>1.58</v>
      </c>
      <c r="BT35">
        <v>2.8449550000000001</v>
      </c>
      <c r="BU35">
        <v>1.2858000000000001</v>
      </c>
      <c r="BV35">
        <v>2.3467030000000002</v>
      </c>
      <c r="BW35">
        <v>1.8612580000000001</v>
      </c>
      <c r="BX35">
        <v>1.877278</v>
      </c>
      <c r="BY35">
        <v>2.5716000000000001</v>
      </c>
      <c r="BZ35">
        <v>1.2720860000000001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5.0917690000000002</v>
      </c>
      <c r="CK35">
        <v>1.791947</v>
      </c>
      <c r="CL35">
        <v>1.8566180000000001</v>
      </c>
      <c r="CM35">
        <v>3.3648699999999998</v>
      </c>
      <c r="CN35">
        <v>1.697257</v>
      </c>
      <c r="CO35">
        <v>4.11456</v>
      </c>
      <c r="CP35">
        <v>3.944067</v>
      </c>
      <c r="CQ35">
        <v>3.3945120000000002</v>
      </c>
      <c r="CR35">
        <v>0.81078300000000003</v>
      </c>
      <c r="CS35">
        <v>2.6767300000000001</v>
      </c>
      <c r="CT35">
        <v>0.95796199999999998</v>
      </c>
      <c r="CU35">
        <v>0.32192199999999999</v>
      </c>
      <c r="CV35">
        <v>0.92552500000000004</v>
      </c>
      <c r="CW35">
        <v>0.46057799999999999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79.618780000000001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0.26655200000000001</v>
      </c>
      <c r="H36">
        <v>0</v>
      </c>
      <c r="I36">
        <v>0</v>
      </c>
      <c r="J36">
        <v>0</v>
      </c>
      <c r="K36">
        <v>656.51522199999999</v>
      </c>
      <c r="L36">
        <v>628.89032499999996</v>
      </c>
      <c r="M36">
        <v>89.026651999999999</v>
      </c>
      <c r="N36">
        <v>114.16360299999999</v>
      </c>
      <c r="O36">
        <v>119.56120300000001</v>
      </c>
      <c r="P36">
        <v>128.788568</v>
      </c>
      <c r="Q36">
        <v>20.659127000000002</v>
      </c>
      <c r="R36">
        <v>39.983046000000002</v>
      </c>
      <c r="S36">
        <v>24.951222999999999</v>
      </c>
      <c r="T36">
        <v>0.53653600000000001</v>
      </c>
      <c r="U36">
        <v>333.38143400000001</v>
      </c>
      <c r="V36">
        <v>19.516497000000001</v>
      </c>
      <c r="W36">
        <v>44.230207</v>
      </c>
      <c r="X36">
        <v>94.219554000000002</v>
      </c>
      <c r="Y36">
        <v>0</v>
      </c>
      <c r="Z36">
        <v>12.558392</v>
      </c>
      <c r="AA36">
        <v>24.372147999999999</v>
      </c>
      <c r="AB36">
        <v>39.416541000000002</v>
      </c>
      <c r="AC36">
        <v>28.850944999999999</v>
      </c>
      <c r="AD36">
        <v>36.148347000000001</v>
      </c>
      <c r="AE36">
        <v>49.063369999999999</v>
      </c>
      <c r="AF36">
        <v>29.494917000000001</v>
      </c>
      <c r="AG36">
        <v>43.042451</v>
      </c>
      <c r="AH36">
        <v>115.60386699999999</v>
      </c>
      <c r="AI36">
        <v>16.428540999999999</v>
      </c>
      <c r="AJ36">
        <v>0</v>
      </c>
      <c r="AK36">
        <v>25.198029999999999</v>
      </c>
      <c r="AL36">
        <v>12.246434000000001</v>
      </c>
      <c r="AM36">
        <v>0</v>
      </c>
      <c r="AN36">
        <v>0.69445999999999997</v>
      </c>
      <c r="AO36">
        <v>0</v>
      </c>
      <c r="AP36">
        <v>5.4002350000000003</v>
      </c>
      <c r="AQ36">
        <v>62.475785000000002</v>
      </c>
      <c r="AR36">
        <v>3.1732269999999998</v>
      </c>
      <c r="AS36">
        <v>7.7330170000000003</v>
      </c>
      <c r="AT36">
        <v>14.368434000000001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79.296858</v>
      </c>
      <c r="BA36">
        <f t="shared" si="1"/>
        <v>2920.255748</v>
      </c>
      <c r="BD36">
        <v>4.99</v>
      </c>
      <c r="BE36">
        <v>1.84</v>
      </c>
      <c r="BF36">
        <v>2.16</v>
      </c>
      <c r="BG36">
        <v>1.71</v>
      </c>
      <c r="BH36">
        <v>9.0399999999999991</v>
      </c>
      <c r="BI36">
        <v>0.8</v>
      </c>
      <c r="BJ36">
        <v>0.35</v>
      </c>
      <c r="BK36">
        <v>1.76</v>
      </c>
      <c r="BL36">
        <v>0.86</v>
      </c>
      <c r="BM36">
        <v>0</v>
      </c>
      <c r="BN36">
        <v>2.2400000000000002</v>
      </c>
      <c r="BO36">
        <v>3.61</v>
      </c>
      <c r="BP36">
        <v>0.25</v>
      </c>
      <c r="BQ36">
        <v>1.92</v>
      </c>
      <c r="BR36">
        <v>1.04</v>
      </c>
      <c r="BS36">
        <v>1.58</v>
      </c>
      <c r="BT36">
        <v>2.8449550000000001</v>
      </c>
      <c r="BU36">
        <v>1.2858000000000001</v>
      </c>
      <c r="BV36">
        <v>2.3467030000000002</v>
      </c>
      <c r="BW36">
        <v>1.8612580000000001</v>
      </c>
      <c r="BX36">
        <v>1.877278</v>
      </c>
      <c r="BY36">
        <v>2.5716000000000001</v>
      </c>
      <c r="BZ36">
        <v>1.2720860000000001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5.0917690000000002</v>
      </c>
      <c r="CK36">
        <v>1.791947</v>
      </c>
      <c r="CL36">
        <v>1.8566180000000001</v>
      </c>
      <c r="CM36">
        <v>3.3648699999999998</v>
      </c>
      <c r="CN36">
        <v>1.697257</v>
      </c>
      <c r="CO36">
        <v>4.11456</v>
      </c>
      <c r="CP36">
        <v>3.944067</v>
      </c>
      <c r="CQ36">
        <v>3.3945120000000002</v>
      </c>
      <c r="CR36">
        <v>0.81078300000000003</v>
      </c>
      <c r="CS36">
        <v>2.6767300000000001</v>
      </c>
      <c r="CT36">
        <v>0.95796199999999998</v>
      </c>
      <c r="CU36">
        <v>0</v>
      </c>
      <c r="CV36">
        <v>0.92552500000000004</v>
      </c>
      <c r="CW36">
        <v>0.46057799999999999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79.296858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628.89032499999996</v>
      </c>
      <c r="M37">
        <v>89.026651999999999</v>
      </c>
      <c r="N37">
        <v>114.16360299999999</v>
      </c>
      <c r="O37">
        <v>119.56120300000001</v>
      </c>
      <c r="P37">
        <v>128.788568</v>
      </c>
      <c r="Q37">
        <v>19.523204</v>
      </c>
      <c r="R37">
        <v>39.983046000000002</v>
      </c>
      <c r="S37">
        <v>24.951222999999999</v>
      </c>
      <c r="T37">
        <v>0.53653600000000001</v>
      </c>
      <c r="U37">
        <v>334.35294800000003</v>
      </c>
      <c r="V37">
        <v>19.516497000000001</v>
      </c>
      <c r="W37">
        <v>44.230207</v>
      </c>
      <c r="X37">
        <v>94.219554000000002</v>
      </c>
      <c r="Y37">
        <v>0</v>
      </c>
      <c r="Z37">
        <v>3.1617299999999999</v>
      </c>
      <c r="AA37">
        <v>13.397112</v>
      </c>
      <c r="AB37">
        <v>15.958114</v>
      </c>
      <c r="AC37">
        <v>19.233542</v>
      </c>
      <c r="AD37">
        <v>36.148347000000001</v>
      </c>
      <c r="AE37">
        <v>32.596860999999997</v>
      </c>
      <c r="AF37">
        <v>17.521733000000001</v>
      </c>
      <c r="AG37">
        <v>43.042451</v>
      </c>
      <c r="AH37">
        <v>115.60386699999999</v>
      </c>
      <c r="AI37">
        <v>5.0549359999999997</v>
      </c>
      <c r="AJ37">
        <v>0</v>
      </c>
      <c r="AK37">
        <v>25.198029999999999</v>
      </c>
      <c r="AL37">
        <v>2.449287</v>
      </c>
      <c r="AM37">
        <v>0</v>
      </c>
      <c r="AN37">
        <v>0.69445999999999997</v>
      </c>
      <c r="AO37">
        <v>0</v>
      </c>
      <c r="AP37">
        <v>5.4002350000000003</v>
      </c>
      <c r="AQ37">
        <v>62.475785000000002</v>
      </c>
      <c r="AR37">
        <v>3.1732269999999998</v>
      </c>
      <c r="AS37">
        <v>7.7330170000000003</v>
      </c>
      <c r="AT37">
        <v>14.368434000000001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78.360932000000005</v>
      </c>
      <c r="BA37">
        <f t="shared" si="1"/>
        <v>2815.830888</v>
      </c>
      <c r="BD37">
        <v>4.99</v>
      </c>
      <c r="BE37">
        <v>1.84</v>
      </c>
      <c r="BF37">
        <v>2.16</v>
      </c>
      <c r="BG37">
        <v>1.71</v>
      </c>
      <c r="BH37">
        <v>9.0399999999999991</v>
      </c>
      <c r="BI37">
        <v>0.8</v>
      </c>
      <c r="BJ37">
        <v>0.35</v>
      </c>
      <c r="BK37">
        <v>1.76</v>
      </c>
      <c r="BL37">
        <v>0.86</v>
      </c>
      <c r="BM37">
        <v>0</v>
      </c>
      <c r="BN37">
        <v>2.2400000000000002</v>
      </c>
      <c r="BO37">
        <v>3.61</v>
      </c>
      <c r="BP37">
        <v>0.25</v>
      </c>
      <c r="BQ37">
        <v>1.92</v>
      </c>
      <c r="BR37">
        <v>1.04</v>
      </c>
      <c r="BS37">
        <v>1.58</v>
      </c>
      <c r="BT37">
        <v>2.8449550000000001</v>
      </c>
      <c r="BU37">
        <v>1.2858000000000001</v>
      </c>
      <c r="BV37">
        <v>2.3467030000000002</v>
      </c>
      <c r="BW37">
        <v>1.8612580000000001</v>
      </c>
      <c r="BX37">
        <v>1.877278</v>
      </c>
      <c r="BY37">
        <v>2.5716000000000001</v>
      </c>
      <c r="BZ37">
        <v>1.2720860000000001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5.0917690000000002</v>
      </c>
      <c r="CK37">
        <v>1.791947</v>
      </c>
      <c r="CL37">
        <v>1.8566180000000001</v>
      </c>
      <c r="CM37">
        <v>3.3648699999999998</v>
      </c>
      <c r="CN37">
        <v>1.697257</v>
      </c>
      <c r="CO37">
        <v>4.11456</v>
      </c>
      <c r="CP37">
        <v>3.944067</v>
      </c>
      <c r="CQ37">
        <v>3.3945120000000002</v>
      </c>
      <c r="CR37">
        <v>0.81078300000000003</v>
      </c>
      <c r="CS37">
        <v>2.6767300000000001</v>
      </c>
      <c r="CT37">
        <v>2.2036E-2</v>
      </c>
      <c r="CU37">
        <v>0</v>
      </c>
      <c r="CV37">
        <v>0.92552500000000004</v>
      </c>
      <c r="CW37">
        <v>0.46057799999999999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78.360932000000005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628.89032499999996</v>
      </c>
      <c r="M38">
        <v>89.026651999999999</v>
      </c>
      <c r="N38">
        <v>114.16360299999999</v>
      </c>
      <c r="O38">
        <v>119.56120300000001</v>
      </c>
      <c r="P38">
        <v>128.788568</v>
      </c>
      <c r="Q38">
        <v>19.523204</v>
      </c>
      <c r="R38">
        <v>39.983046000000002</v>
      </c>
      <c r="S38">
        <v>24.951222999999999</v>
      </c>
      <c r="T38">
        <v>0.53653600000000001</v>
      </c>
      <c r="U38">
        <v>334.35294800000003</v>
      </c>
      <c r="V38">
        <v>19.516497000000001</v>
      </c>
      <c r="W38">
        <v>44.230207</v>
      </c>
      <c r="X38">
        <v>94.219554000000002</v>
      </c>
      <c r="Y38">
        <v>0</v>
      </c>
      <c r="Z38">
        <v>1.0539099999999999</v>
      </c>
      <c r="AA38">
        <v>0</v>
      </c>
      <c r="AB38">
        <v>2.6596860000000002</v>
      </c>
      <c r="AC38">
        <v>9.6072900000000008</v>
      </c>
      <c r="AD38">
        <v>27.111260000000001</v>
      </c>
      <c r="AE38">
        <v>32.596860999999997</v>
      </c>
      <c r="AF38">
        <v>17.521733000000001</v>
      </c>
      <c r="AG38">
        <v>43.042451</v>
      </c>
      <c r="AH38">
        <v>89.862115000000003</v>
      </c>
      <c r="AI38">
        <v>0</v>
      </c>
      <c r="AJ38">
        <v>0</v>
      </c>
      <c r="AK38">
        <v>25.198029999999999</v>
      </c>
      <c r="AL38">
        <v>2.449287</v>
      </c>
      <c r="AM38">
        <v>0</v>
      </c>
      <c r="AN38">
        <v>0.69445999999999997</v>
      </c>
      <c r="AO38">
        <v>2.8167999999999999E-2</v>
      </c>
      <c r="AP38">
        <v>5.4002350000000003</v>
      </c>
      <c r="AQ38">
        <v>62.475785000000002</v>
      </c>
      <c r="AR38">
        <v>3.1732269999999998</v>
      </c>
      <c r="AS38">
        <v>7.7330170000000003</v>
      </c>
      <c r="AT38">
        <v>14.368434000000001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78.132329000000013</v>
      </c>
      <c r="BA38">
        <f t="shared" si="1"/>
        <v>2737.3670660000002</v>
      </c>
      <c r="BD38">
        <v>4.99</v>
      </c>
      <c r="BE38">
        <v>1.84</v>
      </c>
      <c r="BF38">
        <v>2.16</v>
      </c>
      <c r="BG38">
        <v>1.71</v>
      </c>
      <c r="BH38">
        <v>9.0399999999999991</v>
      </c>
      <c r="BI38">
        <v>0.8</v>
      </c>
      <c r="BJ38">
        <v>0.35</v>
      </c>
      <c r="BK38">
        <v>1.76</v>
      </c>
      <c r="BL38">
        <v>0.86</v>
      </c>
      <c r="BM38">
        <v>0</v>
      </c>
      <c r="BN38">
        <v>2.2400000000000002</v>
      </c>
      <c r="BO38">
        <v>3.61</v>
      </c>
      <c r="BP38">
        <v>0.25</v>
      </c>
      <c r="BQ38">
        <v>1.92</v>
      </c>
      <c r="BR38">
        <v>1.04</v>
      </c>
      <c r="BS38">
        <v>1.58</v>
      </c>
      <c r="BT38">
        <v>2.8449550000000001</v>
      </c>
      <c r="BU38">
        <v>1.2858000000000001</v>
      </c>
      <c r="BV38">
        <v>2.3467030000000002</v>
      </c>
      <c r="BW38">
        <v>1.8612580000000001</v>
      </c>
      <c r="BX38">
        <v>1.877278</v>
      </c>
      <c r="BY38">
        <v>2.5716000000000001</v>
      </c>
      <c r="BZ38">
        <v>1.2720860000000001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5.0917690000000002</v>
      </c>
      <c r="CK38">
        <v>1.791947</v>
      </c>
      <c r="CL38">
        <v>1.8566180000000001</v>
      </c>
      <c r="CM38">
        <v>3.3648699999999998</v>
      </c>
      <c r="CN38">
        <v>1.697257</v>
      </c>
      <c r="CO38">
        <v>4.11456</v>
      </c>
      <c r="CP38">
        <v>3.944067</v>
      </c>
      <c r="CQ38">
        <v>3.3945120000000002</v>
      </c>
      <c r="CR38">
        <v>0.81078300000000003</v>
      </c>
      <c r="CS38">
        <v>2.6767300000000001</v>
      </c>
      <c r="CT38">
        <v>0</v>
      </c>
      <c r="CU38">
        <v>0</v>
      </c>
      <c r="CV38">
        <v>0.71895799999999999</v>
      </c>
      <c r="CW38">
        <v>0.46057799999999999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78.132329000000013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628.89032499999996</v>
      </c>
      <c r="M39">
        <v>89.026651999999999</v>
      </c>
      <c r="N39">
        <v>114.16360299999999</v>
      </c>
      <c r="O39">
        <v>119.56120300000001</v>
      </c>
      <c r="P39">
        <v>128.788568</v>
      </c>
      <c r="Q39">
        <v>19.523204</v>
      </c>
      <c r="R39">
        <v>39.983046000000002</v>
      </c>
      <c r="S39">
        <v>24.951222999999999</v>
      </c>
      <c r="T39">
        <v>0.53653600000000001</v>
      </c>
      <c r="U39">
        <v>334.35294800000003</v>
      </c>
      <c r="V39">
        <v>19.516497000000001</v>
      </c>
      <c r="W39">
        <v>44.230207</v>
      </c>
      <c r="X39">
        <v>94.219554000000002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8.5131979999999992</v>
      </c>
      <c r="AE39">
        <v>16.298431000000001</v>
      </c>
      <c r="AF39">
        <v>17.521733000000001</v>
      </c>
      <c r="AG39">
        <v>43.042451</v>
      </c>
      <c r="AH39">
        <v>61.780203999999998</v>
      </c>
      <c r="AI39">
        <v>0</v>
      </c>
      <c r="AJ39">
        <v>0</v>
      </c>
      <c r="AK39">
        <v>25.198029999999999</v>
      </c>
      <c r="AL39">
        <v>2.449287</v>
      </c>
      <c r="AM39">
        <v>0</v>
      </c>
      <c r="AN39">
        <v>0.69445999999999997</v>
      </c>
      <c r="AO39">
        <v>5.6335999999999997E-2</v>
      </c>
      <c r="AP39">
        <v>1.472791</v>
      </c>
      <c r="AQ39">
        <v>62.475785000000002</v>
      </c>
      <c r="AR39">
        <v>3.1732269999999998</v>
      </c>
      <c r="AS39">
        <v>7.7330170000000003</v>
      </c>
      <c r="AT39">
        <v>14.368434000000001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77.906984000000008</v>
      </c>
      <c r="BA39">
        <f t="shared" si="1"/>
        <v>2656.9431560000012</v>
      </c>
      <c r="BD39">
        <v>4.99</v>
      </c>
      <c r="BE39">
        <v>1.84</v>
      </c>
      <c r="BF39">
        <v>2.16</v>
      </c>
      <c r="BG39">
        <v>1.71</v>
      </c>
      <c r="BH39">
        <v>9.0399999999999991</v>
      </c>
      <c r="BI39">
        <v>0.8</v>
      </c>
      <c r="BJ39">
        <v>0.35</v>
      </c>
      <c r="BK39">
        <v>1.76</v>
      </c>
      <c r="BL39">
        <v>0.86</v>
      </c>
      <c r="BM39">
        <v>0</v>
      </c>
      <c r="BN39">
        <v>2.2400000000000002</v>
      </c>
      <c r="BO39">
        <v>3.61</v>
      </c>
      <c r="BP39">
        <v>0.25</v>
      </c>
      <c r="BQ39">
        <v>1.92</v>
      </c>
      <c r="BR39">
        <v>1.04</v>
      </c>
      <c r="BS39">
        <v>1.58</v>
      </c>
      <c r="BT39">
        <v>2.8449550000000001</v>
      </c>
      <c r="BU39">
        <v>1.2858000000000001</v>
      </c>
      <c r="BV39">
        <v>2.3467030000000002</v>
      </c>
      <c r="BW39">
        <v>1.8612580000000001</v>
      </c>
      <c r="BX39">
        <v>1.877278</v>
      </c>
      <c r="BY39">
        <v>2.5716000000000001</v>
      </c>
      <c r="BZ39">
        <v>1.2720860000000001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5.0917690000000002</v>
      </c>
      <c r="CK39">
        <v>1.791947</v>
      </c>
      <c r="CL39">
        <v>1.8566180000000001</v>
      </c>
      <c r="CM39">
        <v>3.3648699999999998</v>
      </c>
      <c r="CN39">
        <v>1.697257</v>
      </c>
      <c r="CO39">
        <v>4.11456</v>
      </c>
      <c r="CP39">
        <v>3.944067</v>
      </c>
      <c r="CQ39">
        <v>3.3945120000000002</v>
      </c>
      <c r="CR39">
        <v>0.81078300000000003</v>
      </c>
      <c r="CS39">
        <v>2.6767300000000001</v>
      </c>
      <c r="CT39">
        <v>0</v>
      </c>
      <c r="CU39">
        <v>0</v>
      </c>
      <c r="CV39">
        <v>0.49361300000000002</v>
      </c>
      <c r="CW39">
        <v>0.46057799999999999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77.906984000000008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622.59656600000005</v>
      </c>
      <c r="M40">
        <v>89.026651999999999</v>
      </c>
      <c r="N40">
        <v>114.16360299999999</v>
      </c>
      <c r="O40">
        <v>119.56120300000001</v>
      </c>
      <c r="P40">
        <v>128.788568</v>
      </c>
      <c r="Q40">
        <v>13.424035</v>
      </c>
      <c r="R40">
        <v>39.983046000000002</v>
      </c>
      <c r="S40">
        <v>16.744139000000001</v>
      </c>
      <c r="T40">
        <v>0.53653600000000001</v>
      </c>
      <c r="U40">
        <v>334.35294800000003</v>
      </c>
      <c r="V40">
        <v>19.516497000000001</v>
      </c>
      <c r="W40">
        <v>44.230207</v>
      </c>
      <c r="X40">
        <v>94.219554000000002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16.298431000000001</v>
      </c>
      <c r="AF40">
        <v>17.521733000000001</v>
      </c>
      <c r="AG40">
        <v>43.042451</v>
      </c>
      <c r="AH40">
        <v>41.186802999999998</v>
      </c>
      <c r="AI40">
        <v>0</v>
      </c>
      <c r="AJ40">
        <v>0</v>
      </c>
      <c r="AK40">
        <v>25.198029999999999</v>
      </c>
      <c r="AL40">
        <v>2.449287</v>
      </c>
      <c r="AM40">
        <v>0</v>
      </c>
      <c r="AN40">
        <v>0.69445999999999997</v>
      </c>
      <c r="AO40">
        <v>0.112673</v>
      </c>
      <c r="AP40">
        <v>1.472791</v>
      </c>
      <c r="AQ40">
        <v>62.475785000000002</v>
      </c>
      <c r="AR40">
        <v>6.3464539999999996</v>
      </c>
      <c r="AS40">
        <v>7.7330170000000003</v>
      </c>
      <c r="AT40">
        <v>14.368434000000001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77.743341000000015</v>
      </c>
      <c r="BA40">
        <f t="shared" si="1"/>
        <v>2610.3024660000005</v>
      </c>
      <c r="BD40">
        <v>4.99</v>
      </c>
      <c r="BE40">
        <v>1.84</v>
      </c>
      <c r="BF40">
        <v>2.16</v>
      </c>
      <c r="BG40">
        <v>1.71</v>
      </c>
      <c r="BH40">
        <v>9.0399999999999991</v>
      </c>
      <c r="BI40">
        <v>0.8</v>
      </c>
      <c r="BJ40">
        <v>0.35</v>
      </c>
      <c r="BK40">
        <v>1.76</v>
      </c>
      <c r="BL40">
        <v>0.86</v>
      </c>
      <c r="BM40">
        <v>0</v>
      </c>
      <c r="BN40">
        <v>2.2400000000000002</v>
      </c>
      <c r="BO40">
        <v>3.61</v>
      </c>
      <c r="BP40">
        <v>0.25</v>
      </c>
      <c r="BQ40">
        <v>1.92</v>
      </c>
      <c r="BR40">
        <v>1.04</v>
      </c>
      <c r="BS40">
        <v>1.58</v>
      </c>
      <c r="BT40">
        <v>2.8449550000000001</v>
      </c>
      <c r="BU40">
        <v>1.2858000000000001</v>
      </c>
      <c r="BV40">
        <v>2.3467030000000002</v>
      </c>
      <c r="BW40">
        <v>1.8612580000000001</v>
      </c>
      <c r="BX40">
        <v>1.877278</v>
      </c>
      <c r="BY40">
        <v>2.5716000000000001</v>
      </c>
      <c r="BZ40">
        <v>1.2720860000000001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5.0917690000000002</v>
      </c>
      <c r="CK40">
        <v>1.791947</v>
      </c>
      <c r="CL40">
        <v>1.8566180000000001</v>
      </c>
      <c r="CM40">
        <v>3.3648699999999998</v>
      </c>
      <c r="CN40">
        <v>1.697257</v>
      </c>
      <c r="CO40">
        <v>4.11456</v>
      </c>
      <c r="CP40">
        <v>3.944067</v>
      </c>
      <c r="CQ40">
        <v>3.3945120000000002</v>
      </c>
      <c r="CR40">
        <v>0.81078300000000003</v>
      </c>
      <c r="CS40">
        <v>2.6767300000000001</v>
      </c>
      <c r="CT40">
        <v>0</v>
      </c>
      <c r="CU40">
        <v>0</v>
      </c>
      <c r="CV40">
        <v>0.32996999999999999</v>
      </c>
      <c r="CW40">
        <v>0.46057799999999999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77.743341000000015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622.59656600000005</v>
      </c>
      <c r="M41">
        <v>89.026651999999999</v>
      </c>
      <c r="N41">
        <v>114.16360299999999</v>
      </c>
      <c r="O41">
        <v>119.56120300000001</v>
      </c>
      <c r="P41">
        <v>128.788568</v>
      </c>
      <c r="Q41">
        <v>13.424035</v>
      </c>
      <c r="R41">
        <v>39.983046000000002</v>
      </c>
      <c r="S41">
        <v>16.744139000000001</v>
      </c>
      <c r="T41">
        <v>0.53653600000000001</v>
      </c>
      <c r="U41">
        <v>334.35294800000003</v>
      </c>
      <c r="V41">
        <v>19.516497000000001</v>
      </c>
      <c r="W41">
        <v>44.230207</v>
      </c>
      <c r="X41">
        <v>94.219554000000002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16.043768</v>
      </c>
      <c r="AF41">
        <v>17.521733000000001</v>
      </c>
      <c r="AG41">
        <v>43.042451</v>
      </c>
      <c r="AH41">
        <v>15.445050999999999</v>
      </c>
      <c r="AI41">
        <v>0</v>
      </c>
      <c r="AJ41">
        <v>0</v>
      </c>
      <c r="AK41">
        <v>25.198029999999999</v>
      </c>
      <c r="AL41">
        <v>2.449287</v>
      </c>
      <c r="AM41">
        <v>0</v>
      </c>
      <c r="AN41">
        <v>0.69445999999999997</v>
      </c>
      <c r="AO41">
        <v>0.25351299999999999</v>
      </c>
      <c r="AP41">
        <v>1.472791</v>
      </c>
      <c r="AQ41">
        <v>62.475785000000002</v>
      </c>
      <c r="AR41">
        <v>29.616786999999999</v>
      </c>
      <c r="AS41">
        <v>5.1553440000000004</v>
      </c>
      <c r="AT41">
        <v>14.368434000000001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77.536774000000008</v>
      </c>
      <c r="BA41">
        <f t="shared" si="1"/>
        <v>2604.9329840000005</v>
      </c>
      <c r="BD41">
        <v>4.99</v>
      </c>
      <c r="BE41">
        <v>1.84</v>
      </c>
      <c r="BF41">
        <v>2.16</v>
      </c>
      <c r="BG41">
        <v>1.71</v>
      </c>
      <c r="BH41">
        <v>9.0399999999999991</v>
      </c>
      <c r="BI41">
        <v>0.8</v>
      </c>
      <c r="BJ41">
        <v>0.35</v>
      </c>
      <c r="BK41">
        <v>1.76</v>
      </c>
      <c r="BL41">
        <v>0.86</v>
      </c>
      <c r="BM41">
        <v>0</v>
      </c>
      <c r="BN41">
        <v>2.2400000000000002</v>
      </c>
      <c r="BO41">
        <v>3.61</v>
      </c>
      <c r="BP41">
        <v>0.25</v>
      </c>
      <c r="BQ41">
        <v>1.92</v>
      </c>
      <c r="BR41">
        <v>1.04</v>
      </c>
      <c r="BS41">
        <v>1.58</v>
      </c>
      <c r="BT41">
        <v>2.8449550000000001</v>
      </c>
      <c r="BU41">
        <v>1.2858000000000001</v>
      </c>
      <c r="BV41">
        <v>2.3467030000000002</v>
      </c>
      <c r="BW41">
        <v>1.8612580000000001</v>
      </c>
      <c r="BX41">
        <v>1.877278</v>
      </c>
      <c r="BY41">
        <v>2.5716000000000001</v>
      </c>
      <c r="BZ41">
        <v>1.2720860000000001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5.0917690000000002</v>
      </c>
      <c r="CK41">
        <v>1.791947</v>
      </c>
      <c r="CL41">
        <v>1.8566180000000001</v>
      </c>
      <c r="CM41">
        <v>3.3648699999999998</v>
      </c>
      <c r="CN41">
        <v>1.697257</v>
      </c>
      <c r="CO41">
        <v>4.11456</v>
      </c>
      <c r="CP41">
        <v>3.944067</v>
      </c>
      <c r="CQ41">
        <v>3.3945120000000002</v>
      </c>
      <c r="CR41">
        <v>0.81078300000000003</v>
      </c>
      <c r="CS41">
        <v>2.6767300000000001</v>
      </c>
      <c r="CT41">
        <v>0</v>
      </c>
      <c r="CU41">
        <v>0</v>
      </c>
      <c r="CV41">
        <v>0.123403</v>
      </c>
      <c r="CW41">
        <v>0.46057799999999999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77.536774000000008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622.59656600000005</v>
      </c>
      <c r="M42">
        <v>89.026651999999999</v>
      </c>
      <c r="N42">
        <v>114.16360299999999</v>
      </c>
      <c r="O42">
        <v>119.56120300000001</v>
      </c>
      <c r="P42">
        <v>128.788568</v>
      </c>
      <c r="Q42">
        <v>13.424035</v>
      </c>
      <c r="R42">
        <v>39.983046000000002</v>
      </c>
      <c r="S42">
        <v>16.744139000000001</v>
      </c>
      <c r="T42">
        <v>0.53653600000000001</v>
      </c>
      <c r="U42">
        <v>334.35294800000003</v>
      </c>
      <c r="V42">
        <v>19.516497000000001</v>
      </c>
      <c r="W42">
        <v>44.230207</v>
      </c>
      <c r="X42">
        <v>94.219554000000002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8.760866</v>
      </c>
      <c r="AG42">
        <v>43.042451</v>
      </c>
      <c r="AH42">
        <v>0</v>
      </c>
      <c r="AI42">
        <v>0</v>
      </c>
      <c r="AJ42">
        <v>0</v>
      </c>
      <c r="AK42">
        <v>25.198029999999999</v>
      </c>
      <c r="AL42">
        <v>2.449287</v>
      </c>
      <c r="AM42">
        <v>0</v>
      </c>
      <c r="AN42">
        <v>0.69445999999999997</v>
      </c>
      <c r="AO42">
        <v>0.30985000000000001</v>
      </c>
      <c r="AP42">
        <v>1.472791</v>
      </c>
      <c r="AQ42">
        <v>62.475785000000002</v>
      </c>
      <c r="AR42">
        <v>29.616786999999999</v>
      </c>
      <c r="AS42">
        <v>5.1553440000000004</v>
      </c>
      <c r="AT42">
        <v>14.368434000000001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77.433371000000022</v>
      </c>
      <c r="BA42">
        <f t="shared" si="1"/>
        <v>2564.6362320000003</v>
      </c>
      <c r="BD42">
        <v>4.99</v>
      </c>
      <c r="BE42">
        <v>1.84</v>
      </c>
      <c r="BF42">
        <v>2.16</v>
      </c>
      <c r="BG42">
        <v>1.71</v>
      </c>
      <c r="BH42">
        <v>9.0399999999999991</v>
      </c>
      <c r="BI42">
        <v>0.82</v>
      </c>
      <c r="BJ42">
        <v>0.35</v>
      </c>
      <c r="BK42">
        <v>1.76</v>
      </c>
      <c r="BL42">
        <v>0.86</v>
      </c>
      <c r="BM42">
        <v>0</v>
      </c>
      <c r="BN42">
        <v>2.2400000000000002</v>
      </c>
      <c r="BO42">
        <v>3.61</v>
      </c>
      <c r="BP42">
        <v>0.25</v>
      </c>
      <c r="BQ42">
        <v>1.92</v>
      </c>
      <c r="BR42">
        <v>1.04</v>
      </c>
      <c r="BS42">
        <v>1.58</v>
      </c>
      <c r="BT42">
        <v>2.8449550000000001</v>
      </c>
      <c r="BU42">
        <v>1.2858000000000001</v>
      </c>
      <c r="BV42">
        <v>2.3467030000000002</v>
      </c>
      <c r="BW42">
        <v>1.8612580000000001</v>
      </c>
      <c r="BX42">
        <v>1.877278</v>
      </c>
      <c r="BY42">
        <v>2.5716000000000001</v>
      </c>
      <c r="BZ42">
        <v>1.2720860000000001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5.0917690000000002</v>
      </c>
      <c r="CK42">
        <v>1.791947</v>
      </c>
      <c r="CL42">
        <v>1.8566180000000001</v>
      </c>
      <c r="CM42">
        <v>3.3648699999999998</v>
      </c>
      <c r="CN42">
        <v>1.697257</v>
      </c>
      <c r="CO42">
        <v>4.11456</v>
      </c>
      <c r="CP42">
        <v>3.944067</v>
      </c>
      <c r="CQ42">
        <v>3.3945120000000002</v>
      </c>
      <c r="CR42">
        <v>0.81078300000000003</v>
      </c>
      <c r="CS42">
        <v>2.6767300000000001</v>
      </c>
      <c r="CT42">
        <v>0</v>
      </c>
      <c r="CU42">
        <v>0</v>
      </c>
      <c r="CV42">
        <v>0</v>
      </c>
      <c r="CW42">
        <v>0.46057799999999999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77.433371000000022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622.59656600000005</v>
      </c>
      <c r="M43">
        <v>89.026651999999999</v>
      </c>
      <c r="N43">
        <v>114.16360299999999</v>
      </c>
      <c r="O43">
        <v>119.56120300000001</v>
      </c>
      <c r="P43">
        <v>128.788568</v>
      </c>
      <c r="Q43">
        <v>13.424035</v>
      </c>
      <c r="R43">
        <v>39.983046000000002</v>
      </c>
      <c r="S43">
        <v>16.744139000000001</v>
      </c>
      <c r="T43">
        <v>0.53653600000000001</v>
      </c>
      <c r="U43">
        <v>334.35294800000003</v>
      </c>
      <c r="V43">
        <v>19.516497000000001</v>
      </c>
      <c r="W43">
        <v>44.230207</v>
      </c>
      <c r="X43">
        <v>94.219554000000002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8.760866</v>
      </c>
      <c r="AG43">
        <v>43.042451</v>
      </c>
      <c r="AH43">
        <v>0</v>
      </c>
      <c r="AI43">
        <v>0</v>
      </c>
      <c r="AJ43">
        <v>0</v>
      </c>
      <c r="AK43">
        <v>25.198029999999999</v>
      </c>
      <c r="AL43">
        <v>2.449287</v>
      </c>
      <c r="AM43">
        <v>0</v>
      </c>
      <c r="AN43">
        <v>0.69445999999999997</v>
      </c>
      <c r="AO43">
        <v>0.33801799999999999</v>
      </c>
      <c r="AP43">
        <v>5.4002350000000003</v>
      </c>
      <c r="AQ43">
        <v>62.475785000000002</v>
      </c>
      <c r="AR43">
        <v>6.3464539999999996</v>
      </c>
      <c r="AS43">
        <v>5.1553440000000004</v>
      </c>
      <c r="AT43">
        <v>14.368434000000001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77.433371000000022</v>
      </c>
      <c r="BA43">
        <f t="shared" si="1"/>
        <v>2545.3215110000001</v>
      </c>
      <c r="BD43">
        <v>4.99</v>
      </c>
      <c r="BE43">
        <v>1.84</v>
      </c>
      <c r="BF43">
        <v>2.16</v>
      </c>
      <c r="BG43">
        <v>1.71</v>
      </c>
      <c r="BH43">
        <v>9.0399999999999991</v>
      </c>
      <c r="BI43">
        <v>0.82</v>
      </c>
      <c r="BJ43">
        <v>0.35</v>
      </c>
      <c r="BK43">
        <v>1.76</v>
      </c>
      <c r="BL43">
        <v>0.86</v>
      </c>
      <c r="BM43">
        <v>0</v>
      </c>
      <c r="BN43">
        <v>2.2400000000000002</v>
      </c>
      <c r="BO43">
        <v>3.61</v>
      </c>
      <c r="BP43">
        <v>0.25</v>
      </c>
      <c r="BQ43">
        <v>1.92</v>
      </c>
      <c r="BR43">
        <v>1.04</v>
      </c>
      <c r="BS43">
        <v>1.58</v>
      </c>
      <c r="BT43">
        <v>2.8449550000000001</v>
      </c>
      <c r="BU43">
        <v>1.2858000000000001</v>
      </c>
      <c r="BV43">
        <v>2.3467030000000002</v>
      </c>
      <c r="BW43">
        <v>1.8612580000000001</v>
      </c>
      <c r="BX43">
        <v>1.877278</v>
      </c>
      <c r="BY43">
        <v>2.5716000000000001</v>
      </c>
      <c r="BZ43">
        <v>1.2720860000000001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5.0917690000000002</v>
      </c>
      <c r="CK43">
        <v>1.791947</v>
      </c>
      <c r="CL43">
        <v>1.8566180000000001</v>
      </c>
      <c r="CM43">
        <v>3.3648699999999998</v>
      </c>
      <c r="CN43">
        <v>1.697257</v>
      </c>
      <c r="CO43">
        <v>4.11456</v>
      </c>
      <c r="CP43">
        <v>3.944067</v>
      </c>
      <c r="CQ43">
        <v>3.3945120000000002</v>
      </c>
      <c r="CR43">
        <v>0.81078300000000003</v>
      </c>
      <c r="CS43">
        <v>2.6767300000000001</v>
      </c>
      <c r="CT43">
        <v>0</v>
      </c>
      <c r="CU43">
        <v>0</v>
      </c>
      <c r="CV43">
        <v>0</v>
      </c>
      <c r="CW43">
        <v>0.46057799999999999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77.433371000000022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622.59656600000005</v>
      </c>
      <c r="M44">
        <v>89.026651999999999</v>
      </c>
      <c r="N44">
        <v>114.16360299999999</v>
      </c>
      <c r="O44">
        <v>119.56120300000001</v>
      </c>
      <c r="P44">
        <v>128.788568</v>
      </c>
      <c r="Q44">
        <v>13.424035</v>
      </c>
      <c r="R44">
        <v>39.983046000000002</v>
      </c>
      <c r="S44">
        <v>16.744139000000001</v>
      </c>
      <c r="T44">
        <v>0.53653600000000001</v>
      </c>
      <c r="U44">
        <v>334.35294800000003</v>
      </c>
      <c r="V44">
        <v>19.516497000000001</v>
      </c>
      <c r="W44">
        <v>44.230207</v>
      </c>
      <c r="X44">
        <v>94.219554000000002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8.760866</v>
      </c>
      <c r="AG44">
        <v>43.042451</v>
      </c>
      <c r="AH44">
        <v>0</v>
      </c>
      <c r="AI44">
        <v>0</v>
      </c>
      <c r="AJ44">
        <v>0</v>
      </c>
      <c r="AK44">
        <v>25.198029999999999</v>
      </c>
      <c r="AL44">
        <v>2.449287</v>
      </c>
      <c r="AM44">
        <v>0</v>
      </c>
      <c r="AN44">
        <v>0.69445999999999997</v>
      </c>
      <c r="AO44">
        <v>0.39435399999999998</v>
      </c>
      <c r="AP44">
        <v>5.4002350000000003</v>
      </c>
      <c r="AQ44">
        <v>62.475785000000002</v>
      </c>
      <c r="AR44">
        <v>3.1732269999999998</v>
      </c>
      <c r="AS44">
        <v>5.1553440000000004</v>
      </c>
      <c r="AT44">
        <v>14.368434000000001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77.48337100000002</v>
      </c>
      <c r="BA44">
        <f t="shared" si="1"/>
        <v>2542.2546200000002</v>
      </c>
      <c r="BD44">
        <v>4.99</v>
      </c>
      <c r="BE44">
        <v>1.84</v>
      </c>
      <c r="BF44">
        <v>2.16</v>
      </c>
      <c r="BG44">
        <v>1.71</v>
      </c>
      <c r="BH44">
        <v>9.0399999999999991</v>
      </c>
      <c r="BI44">
        <v>0.86</v>
      </c>
      <c r="BJ44">
        <v>0.36</v>
      </c>
      <c r="BK44">
        <v>1.76</v>
      </c>
      <c r="BL44">
        <v>0.86</v>
      </c>
      <c r="BM44">
        <v>0</v>
      </c>
      <c r="BN44">
        <v>2.2400000000000002</v>
      </c>
      <c r="BO44">
        <v>3.61</v>
      </c>
      <c r="BP44">
        <v>0.25</v>
      </c>
      <c r="BQ44">
        <v>1.92</v>
      </c>
      <c r="BR44">
        <v>1.04</v>
      </c>
      <c r="BS44">
        <v>1.58</v>
      </c>
      <c r="BT44">
        <v>2.8449550000000001</v>
      </c>
      <c r="BU44">
        <v>1.2858000000000001</v>
      </c>
      <c r="BV44">
        <v>2.3467030000000002</v>
      </c>
      <c r="BW44">
        <v>1.8612580000000001</v>
      </c>
      <c r="BX44">
        <v>1.877278</v>
      </c>
      <c r="BY44">
        <v>2.5716000000000001</v>
      </c>
      <c r="BZ44">
        <v>1.2720860000000001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5.0917690000000002</v>
      </c>
      <c r="CK44">
        <v>1.791947</v>
      </c>
      <c r="CL44">
        <v>1.8566180000000001</v>
      </c>
      <c r="CM44">
        <v>3.3648699999999998</v>
      </c>
      <c r="CN44">
        <v>1.697257</v>
      </c>
      <c r="CO44">
        <v>4.11456</v>
      </c>
      <c r="CP44">
        <v>3.944067</v>
      </c>
      <c r="CQ44">
        <v>3.3945120000000002</v>
      </c>
      <c r="CR44">
        <v>0.81078300000000003</v>
      </c>
      <c r="CS44">
        <v>2.6767300000000001</v>
      </c>
      <c r="CT44">
        <v>0</v>
      </c>
      <c r="CU44">
        <v>0</v>
      </c>
      <c r="CV44">
        <v>0</v>
      </c>
      <c r="CW44">
        <v>0.46057799999999999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77.48337100000002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622.59656600000005</v>
      </c>
      <c r="M45">
        <v>89.026651999999999</v>
      </c>
      <c r="N45">
        <v>114.16360299999999</v>
      </c>
      <c r="O45">
        <v>119.56120300000001</v>
      </c>
      <c r="P45">
        <v>128.788568</v>
      </c>
      <c r="Q45">
        <v>12.901296</v>
      </c>
      <c r="R45">
        <v>39.983046000000002</v>
      </c>
      <c r="S45">
        <v>16.744139000000001</v>
      </c>
      <c r="T45">
        <v>0.53653600000000001</v>
      </c>
      <c r="U45">
        <v>334.35294800000003</v>
      </c>
      <c r="V45">
        <v>19.516497000000001</v>
      </c>
      <c r="W45">
        <v>44.230207</v>
      </c>
      <c r="X45">
        <v>94.219554000000002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8.760866</v>
      </c>
      <c r="AG45">
        <v>43.042451</v>
      </c>
      <c r="AH45">
        <v>0</v>
      </c>
      <c r="AI45">
        <v>0</v>
      </c>
      <c r="AJ45">
        <v>0</v>
      </c>
      <c r="AK45">
        <v>25.198029999999999</v>
      </c>
      <c r="AL45">
        <v>2.449287</v>
      </c>
      <c r="AM45">
        <v>0</v>
      </c>
      <c r="AN45">
        <v>0.69445999999999997</v>
      </c>
      <c r="AO45">
        <v>0.36618600000000001</v>
      </c>
      <c r="AP45">
        <v>1.472791</v>
      </c>
      <c r="AQ45">
        <v>46.856839000000001</v>
      </c>
      <c r="AR45">
        <v>3.1732269999999998</v>
      </c>
      <c r="AS45">
        <v>7.7330170000000003</v>
      </c>
      <c r="AT45">
        <v>14.368434000000001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77.49337100000001</v>
      </c>
      <c r="BA45">
        <f t="shared" si="1"/>
        <v>2524.7449960000008</v>
      </c>
      <c r="BD45">
        <v>4.99</v>
      </c>
      <c r="BE45">
        <v>1.84</v>
      </c>
      <c r="BF45">
        <v>2.16</v>
      </c>
      <c r="BG45">
        <v>1.71</v>
      </c>
      <c r="BH45">
        <v>9.0399999999999991</v>
      </c>
      <c r="BI45">
        <v>0.87</v>
      </c>
      <c r="BJ45">
        <v>0.36</v>
      </c>
      <c r="BK45">
        <v>1.76</v>
      </c>
      <c r="BL45">
        <v>0.86</v>
      </c>
      <c r="BM45">
        <v>0</v>
      </c>
      <c r="BN45">
        <v>2.2400000000000002</v>
      </c>
      <c r="BO45">
        <v>3.61</v>
      </c>
      <c r="BP45">
        <v>0.25</v>
      </c>
      <c r="BQ45">
        <v>1.92</v>
      </c>
      <c r="BR45">
        <v>1.04</v>
      </c>
      <c r="BS45">
        <v>1.58</v>
      </c>
      <c r="BT45">
        <v>2.8449550000000001</v>
      </c>
      <c r="BU45">
        <v>1.2858000000000001</v>
      </c>
      <c r="BV45">
        <v>2.3467030000000002</v>
      </c>
      <c r="BW45">
        <v>1.8612580000000001</v>
      </c>
      <c r="BX45">
        <v>1.877278</v>
      </c>
      <c r="BY45">
        <v>2.5716000000000001</v>
      </c>
      <c r="BZ45">
        <v>1.2720860000000001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5.0917690000000002</v>
      </c>
      <c r="CK45">
        <v>1.791947</v>
      </c>
      <c r="CL45">
        <v>1.8566180000000001</v>
      </c>
      <c r="CM45">
        <v>3.3648699999999998</v>
      </c>
      <c r="CN45">
        <v>1.697257</v>
      </c>
      <c r="CO45">
        <v>4.11456</v>
      </c>
      <c r="CP45">
        <v>3.944067</v>
      </c>
      <c r="CQ45">
        <v>3.3945120000000002</v>
      </c>
      <c r="CR45">
        <v>0.81078300000000003</v>
      </c>
      <c r="CS45">
        <v>2.6767300000000001</v>
      </c>
      <c r="CT45">
        <v>0</v>
      </c>
      <c r="CU45">
        <v>0</v>
      </c>
      <c r="CV45">
        <v>0</v>
      </c>
      <c r="CW45">
        <v>0.46057799999999999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77.49337100000001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622.59656600000005</v>
      </c>
      <c r="M46">
        <v>89.026651999999999</v>
      </c>
      <c r="N46">
        <v>114.16360299999999</v>
      </c>
      <c r="O46">
        <v>119.56120300000001</v>
      </c>
      <c r="P46">
        <v>128.788568</v>
      </c>
      <c r="Q46">
        <v>12.901296</v>
      </c>
      <c r="R46">
        <v>39.983046000000002</v>
      </c>
      <c r="S46">
        <v>16.744139000000001</v>
      </c>
      <c r="T46">
        <v>0.53653600000000001</v>
      </c>
      <c r="U46">
        <v>334.35294800000003</v>
      </c>
      <c r="V46">
        <v>19.516497000000001</v>
      </c>
      <c r="W46">
        <v>44.230207</v>
      </c>
      <c r="X46">
        <v>94.219554000000002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8.760866</v>
      </c>
      <c r="AG46">
        <v>43.042451</v>
      </c>
      <c r="AH46">
        <v>0</v>
      </c>
      <c r="AI46">
        <v>0</v>
      </c>
      <c r="AJ46">
        <v>0</v>
      </c>
      <c r="AK46">
        <v>25.198029999999999</v>
      </c>
      <c r="AL46">
        <v>2.449287</v>
      </c>
      <c r="AM46">
        <v>0</v>
      </c>
      <c r="AN46">
        <v>0.69445999999999997</v>
      </c>
      <c r="AO46">
        <v>0.39435399999999998</v>
      </c>
      <c r="AP46">
        <v>1.472791</v>
      </c>
      <c r="AQ46">
        <v>30.352608</v>
      </c>
      <c r="AR46">
        <v>3.1732269999999998</v>
      </c>
      <c r="AS46">
        <v>7.7330170000000003</v>
      </c>
      <c r="AT46">
        <v>14.328096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77.49337100000001</v>
      </c>
      <c r="BA46">
        <f t="shared" si="1"/>
        <v>2508.228595000001</v>
      </c>
      <c r="BD46">
        <v>4.99</v>
      </c>
      <c r="BE46">
        <v>1.84</v>
      </c>
      <c r="BF46">
        <v>2.16</v>
      </c>
      <c r="BG46">
        <v>1.71</v>
      </c>
      <c r="BH46">
        <v>9.0399999999999991</v>
      </c>
      <c r="BI46">
        <v>0.87</v>
      </c>
      <c r="BJ46">
        <v>0.36</v>
      </c>
      <c r="BK46">
        <v>1.76</v>
      </c>
      <c r="BL46">
        <v>0.86</v>
      </c>
      <c r="BM46">
        <v>0</v>
      </c>
      <c r="BN46">
        <v>2.2400000000000002</v>
      </c>
      <c r="BO46">
        <v>3.61</v>
      </c>
      <c r="BP46">
        <v>0.25</v>
      </c>
      <c r="BQ46">
        <v>1.92</v>
      </c>
      <c r="BR46">
        <v>1.04</v>
      </c>
      <c r="BS46">
        <v>1.58</v>
      </c>
      <c r="BT46">
        <v>2.8449550000000001</v>
      </c>
      <c r="BU46">
        <v>1.2858000000000001</v>
      </c>
      <c r="BV46">
        <v>2.3467030000000002</v>
      </c>
      <c r="BW46">
        <v>1.8612580000000001</v>
      </c>
      <c r="BX46">
        <v>1.877278</v>
      </c>
      <c r="BY46">
        <v>2.5716000000000001</v>
      </c>
      <c r="BZ46">
        <v>1.2720860000000001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5.0917690000000002</v>
      </c>
      <c r="CK46">
        <v>1.791947</v>
      </c>
      <c r="CL46">
        <v>1.8566180000000001</v>
      </c>
      <c r="CM46">
        <v>3.3648699999999998</v>
      </c>
      <c r="CN46">
        <v>1.697257</v>
      </c>
      <c r="CO46">
        <v>4.11456</v>
      </c>
      <c r="CP46">
        <v>3.944067</v>
      </c>
      <c r="CQ46">
        <v>3.3945120000000002</v>
      </c>
      <c r="CR46">
        <v>0.81078300000000003</v>
      </c>
      <c r="CS46">
        <v>2.6767300000000001</v>
      </c>
      <c r="CT46">
        <v>0</v>
      </c>
      <c r="CU46">
        <v>0</v>
      </c>
      <c r="CV46">
        <v>0</v>
      </c>
      <c r="CW46">
        <v>0.46057799999999999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77.49337100000001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622.59656600000005</v>
      </c>
      <c r="M47">
        <v>89.026651999999999</v>
      </c>
      <c r="N47">
        <v>114.16360299999999</v>
      </c>
      <c r="O47">
        <v>119.56120300000001</v>
      </c>
      <c r="P47">
        <v>128.788568</v>
      </c>
      <c r="Q47">
        <v>12.901296</v>
      </c>
      <c r="R47">
        <v>39.983046000000002</v>
      </c>
      <c r="S47">
        <v>16.744139000000001</v>
      </c>
      <c r="T47">
        <v>0.53653600000000001</v>
      </c>
      <c r="U47">
        <v>334.35294800000003</v>
      </c>
      <c r="V47">
        <v>19.516497000000001</v>
      </c>
      <c r="W47">
        <v>44.230207</v>
      </c>
      <c r="X47">
        <v>94.219554000000002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8.760866</v>
      </c>
      <c r="AG47">
        <v>43.042451</v>
      </c>
      <c r="AH47">
        <v>0</v>
      </c>
      <c r="AI47">
        <v>0</v>
      </c>
      <c r="AJ47">
        <v>0</v>
      </c>
      <c r="AK47">
        <v>25.198029999999999</v>
      </c>
      <c r="AL47">
        <v>2.449287</v>
      </c>
      <c r="AM47">
        <v>0</v>
      </c>
      <c r="AN47">
        <v>0.713229</v>
      </c>
      <c r="AO47">
        <v>0.36618600000000001</v>
      </c>
      <c r="AP47">
        <v>7.3639570000000001</v>
      </c>
      <c r="AQ47">
        <v>15.618945999999999</v>
      </c>
      <c r="AR47">
        <v>3.1732269999999998</v>
      </c>
      <c r="AS47">
        <v>15.981567999999999</v>
      </c>
      <c r="AT47">
        <v>14.368434000000001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77.533371000000017</v>
      </c>
      <c r="BA47">
        <f t="shared" si="1"/>
        <v>2507.7055890000006</v>
      </c>
      <c r="BD47">
        <v>5.03</v>
      </c>
      <c r="BE47">
        <v>1.84</v>
      </c>
      <c r="BF47">
        <v>2.16</v>
      </c>
      <c r="BG47">
        <v>1.71</v>
      </c>
      <c r="BH47">
        <v>9.0399999999999991</v>
      </c>
      <c r="BI47">
        <v>0.87</v>
      </c>
      <c r="BJ47">
        <v>0.36</v>
      </c>
      <c r="BK47">
        <v>1.76</v>
      </c>
      <c r="BL47">
        <v>0.86</v>
      </c>
      <c r="BM47">
        <v>0</v>
      </c>
      <c r="BN47">
        <v>2.2400000000000002</v>
      </c>
      <c r="BO47">
        <v>3.61</v>
      </c>
      <c r="BP47">
        <v>0.25</v>
      </c>
      <c r="BQ47">
        <v>1.92</v>
      </c>
      <c r="BR47">
        <v>1.04</v>
      </c>
      <c r="BS47">
        <v>1.58</v>
      </c>
      <c r="BT47">
        <v>2.8449550000000001</v>
      </c>
      <c r="BU47">
        <v>1.2858000000000001</v>
      </c>
      <c r="BV47">
        <v>2.3467030000000002</v>
      </c>
      <c r="BW47">
        <v>1.8612580000000001</v>
      </c>
      <c r="BX47">
        <v>1.877278</v>
      </c>
      <c r="BY47">
        <v>2.5716000000000001</v>
      </c>
      <c r="BZ47">
        <v>1.2720860000000001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5.0917690000000002</v>
      </c>
      <c r="CK47">
        <v>1.791947</v>
      </c>
      <c r="CL47">
        <v>1.8566180000000001</v>
      </c>
      <c r="CM47">
        <v>3.3648699999999998</v>
      </c>
      <c r="CN47">
        <v>1.697257</v>
      </c>
      <c r="CO47">
        <v>4.11456</v>
      </c>
      <c r="CP47">
        <v>3.944067</v>
      </c>
      <c r="CQ47">
        <v>3.3945120000000002</v>
      </c>
      <c r="CR47">
        <v>0.81078300000000003</v>
      </c>
      <c r="CS47">
        <v>2.6767300000000001</v>
      </c>
      <c r="CT47">
        <v>0</v>
      </c>
      <c r="CU47">
        <v>0</v>
      </c>
      <c r="CV47">
        <v>0</v>
      </c>
      <c r="CW47">
        <v>0.46057799999999999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77.533371000000017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622.59656600000005</v>
      </c>
      <c r="M48">
        <v>89.026651999999999</v>
      </c>
      <c r="N48">
        <v>114.16360299999999</v>
      </c>
      <c r="O48">
        <v>119.56120300000001</v>
      </c>
      <c r="P48">
        <v>128.788568</v>
      </c>
      <c r="Q48">
        <v>12.901296</v>
      </c>
      <c r="R48">
        <v>39.983046000000002</v>
      </c>
      <c r="S48">
        <v>16.744139000000001</v>
      </c>
      <c r="T48">
        <v>0.53653600000000001</v>
      </c>
      <c r="U48">
        <v>334.35294800000003</v>
      </c>
      <c r="V48">
        <v>19.516497000000001</v>
      </c>
      <c r="W48">
        <v>44.230207</v>
      </c>
      <c r="X48">
        <v>94.219554000000002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8.760866</v>
      </c>
      <c r="AG48">
        <v>43.042451</v>
      </c>
      <c r="AH48">
        <v>0</v>
      </c>
      <c r="AI48">
        <v>0</v>
      </c>
      <c r="AJ48">
        <v>0</v>
      </c>
      <c r="AK48">
        <v>25.198029999999999</v>
      </c>
      <c r="AL48">
        <v>2.449287</v>
      </c>
      <c r="AM48">
        <v>0</v>
      </c>
      <c r="AN48">
        <v>0.713229</v>
      </c>
      <c r="AO48">
        <v>0.33801799999999999</v>
      </c>
      <c r="AP48">
        <v>7.3639570000000001</v>
      </c>
      <c r="AQ48">
        <v>0</v>
      </c>
      <c r="AR48">
        <v>3.1732269999999998</v>
      </c>
      <c r="AS48">
        <v>15.981567999999999</v>
      </c>
      <c r="AT48">
        <v>14.368434000000001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77.533371000000017</v>
      </c>
      <c r="BA48">
        <f t="shared" si="1"/>
        <v>2492.0584750000003</v>
      </c>
      <c r="BD48">
        <v>5.03</v>
      </c>
      <c r="BE48">
        <v>1.84</v>
      </c>
      <c r="BF48">
        <v>2.16</v>
      </c>
      <c r="BG48">
        <v>1.71</v>
      </c>
      <c r="BH48">
        <v>9.0399999999999991</v>
      </c>
      <c r="BI48">
        <v>0.87</v>
      </c>
      <c r="BJ48">
        <v>0.36</v>
      </c>
      <c r="BK48">
        <v>1.76</v>
      </c>
      <c r="BL48">
        <v>0.86</v>
      </c>
      <c r="BM48">
        <v>0</v>
      </c>
      <c r="BN48">
        <v>2.2400000000000002</v>
      </c>
      <c r="BO48">
        <v>3.61</v>
      </c>
      <c r="BP48">
        <v>0.25</v>
      </c>
      <c r="BQ48">
        <v>1.92</v>
      </c>
      <c r="BR48">
        <v>1.04</v>
      </c>
      <c r="BS48">
        <v>1.58</v>
      </c>
      <c r="BT48">
        <v>2.8449550000000001</v>
      </c>
      <c r="BU48">
        <v>1.2858000000000001</v>
      </c>
      <c r="BV48">
        <v>2.3467030000000002</v>
      </c>
      <c r="BW48">
        <v>1.8612580000000001</v>
      </c>
      <c r="BX48">
        <v>1.877278</v>
      </c>
      <c r="BY48">
        <v>2.5716000000000001</v>
      </c>
      <c r="BZ48">
        <v>1.2720860000000001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5.0917690000000002</v>
      </c>
      <c r="CK48">
        <v>1.791947</v>
      </c>
      <c r="CL48">
        <v>1.8566180000000001</v>
      </c>
      <c r="CM48">
        <v>3.3648699999999998</v>
      </c>
      <c r="CN48">
        <v>1.697257</v>
      </c>
      <c r="CO48">
        <v>4.11456</v>
      </c>
      <c r="CP48">
        <v>3.944067</v>
      </c>
      <c r="CQ48">
        <v>3.3945120000000002</v>
      </c>
      <c r="CR48">
        <v>0.81078300000000003</v>
      </c>
      <c r="CS48">
        <v>2.6767300000000001</v>
      </c>
      <c r="CT48">
        <v>0</v>
      </c>
      <c r="CU48">
        <v>0</v>
      </c>
      <c r="CV48">
        <v>0</v>
      </c>
      <c r="CW48">
        <v>0.46057799999999999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77.533371000000017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656.51522199999999</v>
      </c>
      <c r="L49">
        <v>628.46971900000005</v>
      </c>
      <c r="M49">
        <v>89.026651999999999</v>
      </c>
      <c r="N49">
        <v>114.16360299999999</v>
      </c>
      <c r="O49">
        <v>119.56120300000001</v>
      </c>
      <c r="P49">
        <v>128.788568</v>
      </c>
      <c r="Q49">
        <v>16.071259000000001</v>
      </c>
      <c r="R49">
        <v>39.983046000000002</v>
      </c>
      <c r="S49">
        <v>24.951222999999999</v>
      </c>
      <c r="T49">
        <v>0.53653600000000001</v>
      </c>
      <c r="U49">
        <v>334.35294800000003</v>
      </c>
      <c r="V49">
        <v>19.516497000000001</v>
      </c>
      <c r="W49">
        <v>44.230207</v>
      </c>
      <c r="X49">
        <v>94.219554000000002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8.760866</v>
      </c>
      <c r="AG49">
        <v>43.042451</v>
      </c>
      <c r="AH49">
        <v>0</v>
      </c>
      <c r="AI49">
        <v>0</v>
      </c>
      <c r="AJ49">
        <v>0</v>
      </c>
      <c r="AK49">
        <v>25.198029999999999</v>
      </c>
      <c r="AL49">
        <v>2.449287</v>
      </c>
      <c r="AM49">
        <v>0</v>
      </c>
      <c r="AN49">
        <v>0.713229</v>
      </c>
      <c r="AO49">
        <v>0.28168100000000001</v>
      </c>
      <c r="AP49">
        <v>3.4365130000000002</v>
      </c>
      <c r="AQ49">
        <v>0</v>
      </c>
      <c r="AR49">
        <v>3.1732269999999998</v>
      </c>
      <c r="AS49">
        <v>15.981567999999999</v>
      </c>
      <c r="AT49">
        <v>14.368434000000001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77.533371000000017</v>
      </c>
      <c r="BA49">
        <f t="shared" si="1"/>
        <v>2505.3248940000003</v>
      </c>
      <c r="BD49">
        <v>5.03</v>
      </c>
      <c r="BE49">
        <v>1.84</v>
      </c>
      <c r="BF49">
        <v>2.16</v>
      </c>
      <c r="BG49">
        <v>1.71</v>
      </c>
      <c r="BH49">
        <v>9.0399999999999991</v>
      </c>
      <c r="BI49">
        <v>0.87</v>
      </c>
      <c r="BJ49">
        <v>0.36</v>
      </c>
      <c r="BK49">
        <v>1.76</v>
      </c>
      <c r="BL49">
        <v>0.86</v>
      </c>
      <c r="BM49">
        <v>0</v>
      </c>
      <c r="BN49">
        <v>2.2400000000000002</v>
      </c>
      <c r="BO49">
        <v>3.61</v>
      </c>
      <c r="BP49">
        <v>0.25</v>
      </c>
      <c r="BQ49">
        <v>1.92</v>
      </c>
      <c r="BR49">
        <v>1.04</v>
      </c>
      <c r="BS49">
        <v>1.58</v>
      </c>
      <c r="BT49">
        <v>2.8449550000000001</v>
      </c>
      <c r="BU49">
        <v>1.2858000000000001</v>
      </c>
      <c r="BV49">
        <v>2.3467030000000002</v>
      </c>
      <c r="BW49">
        <v>1.8612580000000001</v>
      </c>
      <c r="BX49">
        <v>1.877278</v>
      </c>
      <c r="BY49">
        <v>2.5716000000000001</v>
      </c>
      <c r="BZ49">
        <v>1.2720860000000001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5.0917690000000002</v>
      </c>
      <c r="CK49">
        <v>1.791947</v>
      </c>
      <c r="CL49">
        <v>1.8566180000000001</v>
      </c>
      <c r="CM49">
        <v>3.3648699999999998</v>
      </c>
      <c r="CN49">
        <v>1.697257</v>
      </c>
      <c r="CO49">
        <v>4.11456</v>
      </c>
      <c r="CP49">
        <v>3.944067</v>
      </c>
      <c r="CQ49">
        <v>3.3945120000000002</v>
      </c>
      <c r="CR49">
        <v>0.81078300000000003</v>
      </c>
      <c r="CS49">
        <v>2.6767300000000001</v>
      </c>
      <c r="CT49">
        <v>0</v>
      </c>
      <c r="CU49">
        <v>0</v>
      </c>
      <c r="CV49">
        <v>0</v>
      </c>
      <c r="CW49">
        <v>0.46057799999999999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77.533371000000017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656.51522199999999</v>
      </c>
      <c r="L50">
        <v>628.46971900000005</v>
      </c>
      <c r="M50">
        <v>89.026651999999999</v>
      </c>
      <c r="N50">
        <v>114.16360299999999</v>
      </c>
      <c r="O50">
        <v>119.56120300000001</v>
      </c>
      <c r="P50">
        <v>128.788568</v>
      </c>
      <c r="Q50">
        <v>19.726896</v>
      </c>
      <c r="R50">
        <v>39.983046000000002</v>
      </c>
      <c r="S50">
        <v>24.951222999999999</v>
      </c>
      <c r="T50">
        <v>0.53653600000000001</v>
      </c>
      <c r="U50">
        <v>334.35294800000003</v>
      </c>
      <c r="V50">
        <v>19.516497000000001</v>
      </c>
      <c r="W50">
        <v>44.230207</v>
      </c>
      <c r="X50">
        <v>94.219554000000002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8.760866</v>
      </c>
      <c r="AG50">
        <v>43.042451</v>
      </c>
      <c r="AH50">
        <v>0</v>
      </c>
      <c r="AI50">
        <v>0</v>
      </c>
      <c r="AJ50">
        <v>0</v>
      </c>
      <c r="AK50">
        <v>25.198029999999999</v>
      </c>
      <c r="AL50">
        <v>2.449287</v>
      </c>
      <c r="AM50">
        <v>0</v>
      </c>
      <c r="AN50">
        <v>0.713229</v>
      </c>
      <c r="AO50">
        <v>0.36618600000000001</v>
      </c>
      <c r="AP50">
        <v>3.4365130000000002</v>
      </c>
      <c r="AQ50">
        <v>0</v>
      </c>
      <c r="AR50">
        <v>3.1732269999999998</v>
      </c>
      <c r="AS50">
        <v>15.981567999999999</v>
      </c>
      <c r="AT50">
        <v>14.368434000000001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77.533371000000017</v>
      </c>
      <c r="BA50">
        <f t="shared" si="1"/>
        <v>2509.0650360000004</v>
      </c>
      <c r="BD50">
        <v>5.03</v>
      </c>
      <c r="BE50">
        <v>1.84</v>
      </c>
      <c r="BF50">
        <v>2.16</v>
      </c>
      <c r="BG50">
        <v>1.71</v>
      </c>
      <c r="BH50">
        <v>9.0399999999999991</v>
      </c>
      <c r="BI50">
        <v>0.87</v>
      </c>
      <c r="BJ50">
        <v>0.36</v>
      </c>
      <c r="BK50">
        <v>1.76</v>
      </c>
      <c r="BL50">
        <v>0.86</v>
      </c>
      <c r="BM50">
        <v>0</v>
      </c>
      <c r="BN50">
        <v>2.2400000000000002</v>
      </c>
      <c r="BO50">
        <v>3.61</v>
      </c>
      <c r="BP50">
        <v>0.25</v>
      </c>
      <c r="BQ50">
        <v>1.92</v>
      </c>
      <c r="BR50">
        <v>1.04</v>
      </c>
      <c r="BS50">
        <v>1.58</v>
      </c>
      <c r="BT50">
        <v>2.8449550000000001</v>
      </c>
      <c r="BU50">
        <v>1.2858000000000001</v>
      </c>
      <c r="BV50">
        <v>2.3467030000000002</v>
      </c>
      <c r="BW50">
        <v>1.8612580000000001</v>
      </c>
      <c r="BX50">
        <v>1.877278</v>
      </c>
      <c r="BY50">
        <v>2.5716000000000001</v>
      </c>
      <c r="BZ50">
        <v>1.2720860000000001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5.0917690000000002</v>
      </c>
      <c r="CK50">
        <v>1.791947</v>
      </c>
      <c r="CL50">
        <v>1.8566180000000001</v>
      </c>
      <c r="CM50">
        <v>3.3648699999999998</v>
      </c>
      <c r="CN50">
        <v>1.697257</v>
      </c>
      <c r="CO50">
        <v>4.11456</v>
      </c>
      <c r="CP50">
        <v>3.944067</v>
      </c>
      <c r="CQ50">
        <v>3.3945120000000002</v>
      </c>
      <c r="CR50">
        <v>0.81078300000000003</v>
      </c>
      <c r="CS50">
        <v>2.6767300000000001</v>
      </c>
      <c r="CT50">
        <v>0</v>
      </c>
      <c r="CU50">
        <v>0</v>
      </c>
      <c r="CV50">
        <v>0</v>
      </c>
      <c r="CW50">
        <v>0.46057799999999999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77.533371000000017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656.51522199999999</v>
      </c>
      <c r="L51">
        <v>628.46971900000005</v>
      </c>
      <c r="M51">
        <v>89.026651999999999</v>
      </c>
      <c r="N51">
        <v>114.16360299999999</v>
      </c>
      <c r="O51">
        <v>119.56120300000001</v>
      </c>
      <c r="P51">
        <v>128.788568</v>
      </c>
      <c r="Q51">
        <v>19.726896</v>
      </c>
      <c r="R51">
        <v>39.983046000000002</v>
      </c>
      <c r="S51">
        <v>24.951222999999999</v>
      </c>
      <c r="T51">
        <v>0.53653600000000001</v>
      </c>
      <c r="U51">
        <v>334.35294800000003</v>
      </c>
      <c r="V51">
        <v>19.516497000000001</v>
      </c>
      <c r="W51">
        <v>44.230207</v>
      </c>
      <c r="X51">
        <v>94.219554000000002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8.760866</v>
      </c>
      <c r="AG51">
        <v>43.042451</v>
      </c>
      <c r="AH51">
        <v>0</v>
      </c>
      <c r="AI51">
        <v>0</v>
      </c>
      <c r="AJ51">
        <v>0</v>
      </c>
      <c r="AK51">
        <v>25.198029999999999</v>
      </c>
      <c r="AL51">
        <v>2.449287</v>
      </c>
      <c r="AM51">
        <v>0</v>
      </c>
      <c r="AN51">
        <v>0.713229</v>
      </c>
      <c r="AO51">
        <v>0.45068999999999998</v>
      </c>
      <c r="AP51">
        <v>3.4365130000000002</v>
      </c>
      <c r="AQ51">
        <v>0</v>
      </c>
      <c r="AR51">
        <v>3.1732269999999998</v>
      </c>
      <c r="AS51">
        <v>9.2796199999999995</v>
      </c>
      <c r="AT51">
        <v>14.368434000000001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77.533371000000017</v>
      </c>
      <c r="BA51">
        <f t="shared" si="1"/>
        <v>2502.447592</v>
      </c>
      <c r="BD51">
        <v>5.03</v>
      </c>
      <c r="BE51">
        <v>1.84</v>
      </c>
      <c r="BF51">
        <v>2.16</v>
      </c>
      <c r="BG51">
        <v>1.71</v>
      </c>
      <c r="BH51">
        <v>9.0399999999999991</v>
      </c>
      <c r="BI51">
        <v>0.87</v>
      </c>
      <c r="BJ51">
        <v>0.36</v>
      </c>
      <c r="BK51">
        <v>1.76</v>
      </c>
      <c r="BL51">
        <v>0.86</v>
      </c>
      <c r="BM51">
        <v>0</v>
      </c>
      <c r="BN51">
        <v>2.2400000000000002</v>
      </c>
      <c r="BO51">
        <v>3.61</v>
      </c>
      <c r="BP51">
        <v>0.25</v>
      </c>
      <c r="BQ51">
        <v>1.92</v>
      </c>
      <c r="BR51">
        <v>1.04</v>
      </c>
      <c r="BS51">
        <v>1.58</v>
      </c>
      <c r="BT51">
        <v>2.8449550000000001</v>
      </c>
      <c r="BU51">
        <v>1.2858000000000001</v>
      </c>
      <c r="BV51">
        <v>2.3467030000000002</v>
      </c>
      <c r="BW51">
        <v>1.8612580000000001</v>
      </c>
      <c r="BX51">
        <v>1.877278</v>
      </c>
      <c r="BY51">
        <v>2.5716000000000001</v>
      </c>
      <c r="BZ51">
        <v>1.2720860000000001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5.0917690000000002</v>
      </c>
      <c r="CK51">
        <v>1.791947</v>
      </c>
      <c r="CL51">
        <v>1.8566180000000001</v>
      </c>
      <c r="CM51">
        <v>3.3648699999999998</v>
      </c>
      <c r="CN51">
        <v>1.697257</v>
      </c>
      <c r="CO51">
        <v>4.11456</v>
      </c>
      <c r="CP51">
        <v>3.944067</v>
      </c>
      <c r="CQ51">
        <v>3.3945120000000002</v>
      </c>
      <c r="CR51">
        <v>0.81078300000000003</v>
      </c>
      <c r="CS51">
        <v>2.6767300000000001</v>
      </c>
      <c r="CT51">
        <v>0</v>
      </c>
      <c r="CU51">
        <v>0</v>
      </c>
      <c r="CV51">
        <v>0</v>
      </c>
      <c r="CW51">
        <v>0.46057799999999999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77.533371000000017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656.51522199999999</v>
      </c>
      <c r="L52">
        <v>628.46971900000005</v>
      </c>
      <c r="M52">
        <v>89.026651999999999</v>
      </c>
      <c r="N52">
        <v>114.16360299999999</v>
      </c>
      <c r="O52">
        <v>119.56120300000001</v>
      </c>
      <c r="P52">
        <v>128.788568</v>
      </c>
      <c r="Q52">
        <v>19.726896</v>
      </c>
      <c r="R52">
        <v>39.983046000000002</v>
      </c>
      <c r="S52">
        <v>24.951222999999999</v>
      </c>
      <c r="T52">
        <v>0.53653600000000001</v>
      </c>
      <c r="U52">
        <v>334.35294800000003</v>
      </c>
      <c r="V52">
        <v>19.516497000000001</v>
      </c>
      <c r="W52">
        <v>44.230207</v>
      </c>
      <c r="X52">
        <v>94.219554000000002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8.760866</v>
      </c>
      <c r="AG52">
        <v>43.042451</v>
      </c>
      <c r="AH52">
        <v>0</v>
      </c>
      <c r="AI52">
        <v>0</v>
      </c>
      <c r="AJ52">
        <v>0</v>
      </c>
      <c r="AK52">
        <v>25.198029999999999</v>
      </c>
      <c r="AL52">
        <v>2.449287</v>
      </c>
      <c r="AM52">
        <v>0</v>
      </c>
      <c r="AN52">
        <v>0.713229</v>
      </c>
      <c r="AO52">
        <v>0.50702700000000001</v>
      </c>
      <c r="AP52">
        <v>3.4365130000000002</v>
      </c>
      <c r="AQ52">
        <v>0</v>
      </c>
      <c r="AR52">
        <v>3.1732269999999998</v>
      </c>
      <c r="AS52">
        <v>9.2796199999999995</v>
      </c>
      <c r="AT52">
        <v>14.368434000000001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77.533371000000017</v>
      </c>
      <c r="BA52">
        <f t="shared" si="1"/>
        <v>2502.503929</v>
      </c>
      <c r="BD52">
        <v>5.03</v>
      </c>
      <c r="BE52">
        <v>1.84</v>
      </c>
      <c r="BF52">
        <v>2.16</v>
      </c>
      <c r="BG52">
        <v>1.71</v>
      </c>
      <c r="BH52">
        <v>9.0399999999999991</v>
      </c>
      <c r="BI52">
        <v>0.87</v>
      </c>
      <c r="BJ52">
        <v>0.36</v>
      </c>
      <c r="BK52">
        <v>1.76</v>
      </c>
      <c r="BL52">
        <v>0.86</v>
      </c>
      <c r="BM52">
        <v>0</v>
      </c>
      <c r="BN52">
        <v>2.2400000000000002</v>
      </c>
      <c r="BO52">
        <v>3.61</v>
      </c>
      <c r="BP52">
        <v>0.25</v>
      </c>
      <c r="BQ52">
        <v>1.92</v>
      </c>
      <c r="BR52">
        <v>1.04</v>
      </c>
      <c r="BS52">
        <v>1.58</v>
      </c>
      <c r="BT52">
        <v>2.8449550000000001</v>
      </c>
      <c r="BU52">
        <v>1.2858000000000001</v>
      </c>
      <c r="BV52">
        <v>2.3467030000000002</v>
      </c>
      <c r="BW52">
        <v>1.8612580000000001</v>
      </c>
      <c r="BX52">
        <v>1.877278</v>
      </c>
      <c r="BY52">
        <v>2.5716000000000001</v>
      </c>
      <c r="BZ52">
        <v>1.2720860000000001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5.0917690000000002</v>
      </c>
      <c r="CK52">
        <v>1.791947</v>
      </c>
      <c r="CL52">
        <v>1.8566180000000001</v>
      </c>
      <c r="CM52">
        <v>3.3648699999999998</v>
      </c>
      <c r="CN52">
        <v>1.697257</v>
      </c>
      <c r="CO52">
        <v>4.11456</v>
      </c>
      <c r="CP52">
        <v>3.944067</v>
      </c>
      <c r="CQ52">
        <v>3.3945120000000002</v>
      </c>
      <c r="CR52">
        <v>0.81078300000000003</v>
      </c>
      <c r="CS52">
        <v>2.6767300000000001</v>
      </c>
      <c r="CT52">
        <v>0</v>
      </c>
      <c r="CU52">
        <v>0</v>
      </c>
      <c r="CV52">
        <v>0</v>
      </c>
      <c r="CW52">
        <v>0.46057799999999999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77.533371000000017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656.51522199999999</v>
      </c>
      <c r="L53">
        <v>628.46971900000005</v>
      </c>
      <c r="M53">
        <v>89.026651999999999</v>
      </c>
      <c r="N53">
        <v>114.16360299999999</v>
      </c>
      <c r="O53">
        <v>119.56120300000001</v>
      </c>
      <c r="P53">
        <v>128.788568</v>
      </c>
      <c r="Q53">
        <v>19.726896</v>
      </c>
      <c r="R53">
        <v>39.983046000000002</v>
      </c>
      <c r="S53">
        <v>24.951222999999999</v>
      </c>
      <c r="T53">
        <v>0.53653600000000001</v>
      </c>
      <c r="U53">
        <v>334.35294800000003</v>
      </c>
      <c r="V53">
        <v>19.516497000000001</v>
      </c>
      <c r="W53">
        <v>44.230207</v>
      </c>
      <c r="X53">
        <v>94.219554000000002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8.760866</v>
      </c>
      <c r="AG53">
        <v>43.042451</v>
      </c>
      <c r="AH53">
        <v>0</v>
      </c>
      <c r="AI53">
        <v>0</v>
      </c>
      <c r="AJ53">
        <v>0</v>
      </c>
      <c r="AK53">
        <v>25.198029999999999</v>
      </c>
      <c r="AL53">
        <v>2.449287</v>
      </c>
      <c r="AM53">
        <v>0</v>
      </c>
      <c r="AN53">
        <v>0.713229</v>
      </c>
      <c r="AO53">
        <v>0</v>
      </c>
      <c r="AP53">
        <v>3.4365130000000002</v>
      </c>
      <c r="AQ53">
        <v>0</v>
      </c>
      <c r="AR53">
        <v>3.1732269999999998</v>
      </c>
      <c r="AS53">
        <v>7.7330170000000003</v>
      </c>
      <c r="AT53">
        <v>14.368434000000001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77.585451000000006</v>
      </c>
      <c r="BA53">
        <f t="shared" si="1"/>
        <v>2500.502379</v>
      </c>
      <c r="BD53">
        <v>5.03</v>
      </c>
      <c r="BE53">
        <v>1.84</v>
      </c>
      <c r="BF53">
        <v>2.16</v>
      </c>
      <c r="BG53">
        <v>1.71</v>
      </c>
      <c r="BH53">
        <v>9.0399999999999991</v>
      </c>
      <c r="BI53">
        <v>0.87</v>
      </c>
      <c r="BJ53">
        <v>0.36</v>
      </c>
      <c r="BK53">
        <v>1.76</v>
      </c>
      <c r="BL53">
        <v>0.86</v>
      </c>
      <c r="BM53">
        <v>0</v>
      </c>
      <c r="BN53">
        <v>2.2400000000000002</v>
      </c>
      <c r="BO53">
        <v>3.61</v>
      </c>
      <c r="BP53">
        <v>0.25</v>
      </c>
      <c r="BQ53">
        <v>1.92</v>
      </c>
      <c r="BR53">
        <v>1.04</v>
      </c>
      <c r="BS53">
        <v>1.58</v>
      </c>
      <c r="BT53">
        <v>2.8449550000000001</v>
      </c>
      <c r="BU53">
        <v>1.2858000000000001</v>
      </c>
      <c r="BV53">
        <v>2.3467030000000002</v>
      </c>
      <c r="BW53">
        <v>1.8612580000000001</v>
      </c>
      <c r="BX53">
        <v>1.877278</v>
      </c>
      <c r="BY53">
        <v>2.5716000000000001</v>
      </c>
      <c r="BZ53">
        <v>1.2720860000000001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5.0917690000000002</v>
      </c>
      <c r="CK53">
        <v>1.791947</v>
      </c>
      <c r="CL53">
        <v>1.8566180000000001</v>
      </c>
      <c r="CM53">
        <v>3.3648699999999998</v>
      </c>
      <c r="CN53">
        <v>1.697257</v>
      </c>
      <c r="CO53">
        <v>4.11456</v>
      </c>
      <c r="CP53">
        <v>3.9961470000000001</v>
      </c>
      <c r="CQ53">
        <v>3.3945120000000002</v>
      </c>
      <c r="CR53">
        <v>0.81078300000000003</v>
      </c>
      <c r="CS53">
        <v>2.6767300000000001</v>
      </c>
      <c r="CT53">
        <v>0</v>
      </c>
      <c r="CU53">
        <v>0</v>
      </c>
      <c r="CV53">
        <v>0</v>
      </c>
      <c r="CW53">
        <v>0.46057799999999999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77.585451000000006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656.51522199999999</v>
      </c>
      <c r="L54">
        <v>628.46971900000005</v>
      </c>
      <c r="M54">
        <v>89.026651999999999</v>
      </c>
      <c r="N54">
        <v>114.16360299999999</v>
      </c>
      <c r="O54">
        <v>119.56120300000001</v>
      </c>
      <c r="P54">
        <v>128.788568</v>
      </c>
      <c r="Q54">
        <v>19.726896</v>
      </c>
      <c r="R54">
        <v>39.983046000000002</v>
      </c>
      <c r="S54">
        <v>24.951222999999999</v>
      </c>
      <c r="T54">
        <v>0.53653600000000001</v>
      </c>
      <c r="U54">
        <v>334.35294800000003</v>
      </c>
      <c r="V54">
        <v>19.516497000000001</v>
      </c>
      <c r="W54">
        <v>44.230207</v>
      </c>
      <c r="X54">
        <v>94.219554000000002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8.760866</v>
      </c>
      <c r="AG54">
        <v>43.042451</v>
      </c>
      <c r="AH54">
        <v>0</v>
      </c>
      <c r="AI54">
        <v>0</v>
      </c>
      <c r="AJ54">
        <v>0</v>
      </c>
      <c r="AK54">
        <v>25.198029999999999</v>
      </c>
      <c r="AL54">
        <v>2.449287</v>
      </c>
      <c r="AM54">
        <v>0</v>
      </c>
      <c r="AN54">
        <v>0.713229</v>
      </c>
      <c r="AO54">
        <v>0</v>
      </c>
      <c r="AP54">
        <v>3.4365130000000002</v>
      </c>
      <c r="AQ54">
        <v>0</v>
      </c>
      <c r="AR54">
        <v>3.1732269999999998</v>
      </c>
      <c r="AS54">
        <v>7.7330170000000003</v>
      </c>
      <c r="AT54">
        <v>14.368434000000001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77.517771000000025</v>
      </c>
      <c r="BA54">
        <f t="shared" si="1"/>
        <v>2500.4346989999999</v>
      </c>
      <c r="BD54">
        <v>5.03</v>
      </c>
      <c r="BE54">
        <v>1.84</v>
      </c>
      <c r="BF54">
        <v>2.16</v>
      </c>
      <c r="BG54">
        <v>1.71</v>
      </c>
      <c r="BH54">
        <v>9.0399999999999991</v>
      </c>
      <c r="BI54">
        <v>0.81</v>
      </c>
      <c r="BJ54">
        <v>0.35</v>
      </c>
      <c r="BK54">
        <v>1.76</v>
      </c>
      <c r="BL54">
        <v>0.86</v>
      </c>
      <c r="BM54">
        <v>0</v>
      </c>
      <c r="BN54">
        <v>2.2400000000000002</v>
      </c>
      <c r="BO54">
        <v>3.61</v>
      </c>
      <c r="BP54">
        <v>0.25</v>
      </c>
      <c r="BQ54">
        <v>1.92</v>
      </c>
      <c r="BR54">
        <v>1.04</v>
      </c>
      <c r="BS54">
        <v>1.58</v>
      </c>
      <c r="BT54">
        <v>2.8449550000000001</v>
      </c>
      <c r="BU54">
        <v>1.2858000000000001</v>
      </c>
      <c r="BV54">
        <v>2.3467030000000002</v>
      </c>
      <c r="BW54">
        <v>1.8612580000000001</v>
      </c>
      <c r="BX54">
        <v>1.877278</v>
      </c>
      <c r="BY54">
        <v>2.5716000000000001</v>
      </c>
      <c r="BZ54">
        <v>1.2720860000000001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5.0917690000000002</v>
      </c>
      <c r="CK54">
        <v>1.791947</v>
      </c>
      <c r="CL54">
        <v>1.8566180000000001</v>
      </c>
      <c r="CM54">
        <v>3.3648699999999998</v>
      </c>
      <c r="CN54">
        <v>1.697257</v>
      </c>
      <c r="CO54">
        <v>4.11456</v>
      </c>
      <c r="CP54">
        <v>3.9984670000000002</v>
      </c>
      <c r="CQ54">
        <v>3.3945120000000002</v>
      </c>
      <c r="CR54">
        <v>0.81078300000000003</v>
      </c>
      <c r="CS54">
        <v>2.6767300000000001</v>
      </c>
      <c r="CT54">
        <v>0</v>
      </c>
      <c r="CU54">
        <v>0</v>
      </c>
      <c r="CV54">
        <v>0</v>
      </c>
      <c r="CW54">
        <v>0.46057799999999999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77.517771000000025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582.16694099999995</v>
      </c>
      <c r="L55">
        <v>622.72111900000004</v>
      </c>
      <c r="M55">
        <v>89.026651999999999</v>
      </c>
      <c r="N55">
        <v>114.16360299999999</v>
      </c>
      <c r="O55">
        <v>119.56120300000001</v>
      </c>
      <c r="P55">
        <v>128.788568</v>
      </c>
      <c r="Q55">
        <v>10.037247000000001</v>
      </c>
      <c r="R55">
        <v>39.213116999999997</v>
      </c>
      <c r="S55">
        <v>18.784891999999999</v>
      </c>
      <c r="T55">
        <v>0.53653600000000001</v>
      </c>
      <c r="U55">
        <v>334.35294800000003</v>
      </c>
      <c r="V55">
        <v>19.516497000000001</v>
      </c>
      <c r="W55">
        <v>44.230207</v>
      </c>
      <c r="X55">
        <v>94.219554000000002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43.042451</v>
      </c>
      <c r="AH55">
        <v>0</v>
      </c>
      <c r="AI55">
        <v>0</v>
      </c>
      <c r="AJ55">
        <v>0</v>
      </c>
      <c r="AK55">
        <v>25.198029999999999</v>
      </c>
      <c r="AL55">
        <v>2.449287</v>
      </c>
      <c r="AM55">
        <v>0</v>
      </c>
      <c r="AN55">
        <v>0.713229</v>
      </c>
      <c r="AO55">
        <v>0</v>
      </c>
      <c r="AP55">
        <v>3.4365130000000002</v>
      </c>
      <c r="AQ55">
        <v>0</v>
      </c>
      <c r="AR55">
        <v>3.1732269999999998</v>
      </c>
      <c r="AS55">
        <v>5.1553440000000004</v>
      </c>
      <c r="AT55">
        <v>14.368434000000001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77.39777100000002</v>
      </c>
      <c r="BA55">
        <f t="shared" si="1"/>
        <v>2401.0142359999995</v>
      </c>
      <c r="BD55">
        <v>5.03</v>
      </c>
      <c r="BE55">
        <v>1.84</v>
      </c>
      <c r="BF55">
        <v>2.16</v>
      </c>
      <c r="BG55">
        <v>1.71</v>
      </c>
      <c r="BH55">
        <v>9.0399999999999991</v>
      </c>
      <c r="BI55">
        <v>0.81</v>
      </c>
      <c r="BJ55">
        <v>0.35</v>
      </c>
      <c r="BK55">
        <v>1.76</v>
      </c>
      <c r="BL55">
        <v>0.74</v>
      </c>
      <c r="BM55">
        <v>0</v>
      </c>
      <c r="BN55">
        <v>2.2400000000000002</v>
      </c>
      <c r="BO55">
        <v>3.61</v>
      </c>
      <c r="BP55">
        <v>0.25</v>
      </c>
      <c r="BQ55">
        <v>1.92</v>
      </c>
      <c r="BR55">
        <v>1.04</v>
      </c>
      <c r="BS55">
        <v>1.58</v>
      </c>
      <c r="BT55">
        <v>2.8449550000000001</v>
      </c>
      <c r="BU55">
        <v>1.2858000000000001</v>
      </c>
      <c r="BV55">
        <v>2.3467030000000002</v>
      </c>
      <c r="BW55">
        <v>1.8612580000000001</v>
      </c>
      <c r="BX55">
        <v>1.877278</v>
      </c>
      <c r="BY55">
        <v>2.5716000000000001</v>
      </c>
      <c r="BZ55">
        <v>1.2720860000000001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5.0917690000000002</v>
      </c>
      <c r="CK55">
        <v>1.791947</v>
      </c>
      <c r="CL55">
        <v>1.8566180000000001</v>
      </c>
      <c r="CM55">
        <v>3.3648699999999998</v>
      </c>
      <c r="CN55">
        <v>1.697257</v>
      </c>
      <c r="CO55">
        <v>4.11456</v>
      </c>
      <c r="CP55">
        <v>3.9984670000000002</v>
      </c>
      <c r="CQ55">
        <v>3.3945120000000002</v>
      </c>
      <c r="CR55">
        <v>0.81078300000000003</v>
      </c>
      <c r="CS55">
        <v>2.6767300000000001</v>
      </c>
      <c r="CT55">
        <v>0</v>
      </c>
      <c r="CU55">
        <v>0</v>
      </c>
      <c r="CV55">
        <v>0</v>
      </c>
      <c r="CW55">
        <v>0.46057799999999999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77.39777100000002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498.21535299999999</v>
      </c>
      <c r="L56">
        <v>622.72111900000004</v>
      </c>
      <c r="M56">
        <v>89.026651999999999</v>
      </c>
      <c r="N56">
        <v>114.16360299999999</v>
      </c>
      <c r="O56">
        <v>119.56120300000001</v>
      </c>
      <c r="P56">
        <v>128.788568</v>
      </c>
      <c r="Q56">
        <v>10.037247000000001</v>
      </c>
      <c r="R56">
        <v>39.213116999999997</v>
      </c>
      <c r="S56">
        <v>18.784891999999999</v>
      </c>
      <c r="T56">
        <v>0.53653600000000001</v>
      </c>
      <c r="U56">
        <v>334.35294800000003</v>
      </c>
      <c r="V56">
        <v>19.516497000000001</v>
      </c>
      <c r="W56">
        <v>44.230207</v>
      </c>
      <c r="X56">
        <v>94.219554000000002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43.042451</v>
      </c>
      <c r="AH56">
        <v>0</v>
      </c>
      <c r="AI56">
        <v>0</v>
      </c>
      <c r="AJ56">
        <v>0</v>
      </c>
      <c r="AK56">
        <v>25.198029999999999</v>
      </c>
      <c r="AL56">
        <v>2.449287</v>
      </c>
      <c r="AM56">
        <v>0</v>
      </c>
      <c r="AN56">
        <v>0.713229</v>
      </c>
      <c r="AO56">
        <v>0</v>
      </c>
      <c r="AP56">
        <v>3.4365130000000002</v>
      </c>
      <c r="AQ56">
        <v>0</v>
      </c>
      <c r="AR56">
        <v>3.1732269999999998</v>
      </c>
      <c r="AS56">
        <v>5.1553440000000004</v>
      </c>
      <c r="AT56">
        <v>14.368434000000001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77.39777100000002</v>
      </c>
      <c r="BA56">
        <f t="shared" si="1"/>
        <v>2317.0626479999996</v>
      </c>
      <c r="BD56">
        <v>5.03</v>
      </c>
      <c r="BE56">
        <v>1.84</v>
      </c>
      <c r="BF56">
        <v>2.16</v>
      </c>
      <c r="BG56">
        <v>1.71</v>
      </c>
      <c r="BH56">
        <v>9.0399999999999991</v>
      </c>
      <c r="BI56">
        <v>0.81</v>
      </c>
      <c r="BJ56">
        <v>0.35</v>
      </c>
      <c r="BK56">
        <v>1.76</v>
      </c>
      <c r="BL56">
        <v>0.74</v>
      </c>
      <c r="BM56">
        <v>0</v>
      </c>
      <c r="BN56">
        <v>2.2400000000000002</v>
      </c>
      <c r="BO56">
        <v>3.61</v>
      </c>
      <c r="BP56">
        <v>0.25</v>
      </c>
      <c r="BQ56">
        <v>1.92</v>
      </c>
      <c r="BR56">
        <v>1.04</v>
      </c>
      <c r="BS56">
        <v>1.58</v>
      </c>
      <c r="BT56">
        <v>2.8449550000000001</v>
      </c>
      <c r="BU56">
        <v>1.2858000000000001</v>
      </c>
      <c r="BV56">
        <v>2.3467030000000002</v>
      </c>
      <c r="BW56">
        <v>1.8612580000000001</v>
      </c>
      <c r="BX56">
        <v>1.877278</v>
      </c>
      <c r="BY56">
        <v>2.5716000000000001</v>
      </c>
      <c r="BZ56">
        <v>1.2720860000000001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5.0917690000000002</v>
      </c>
      <c r="CK56">
        <v>1.791947</v>
      </c>
      <c r="CL56">
        <v>1.8566180000000001</v>
      </c>
      <c r="CM56">
        <v>3.3648699999999998</v>
      </c>
      <c r="CN56">
        <v>1.697257</v>
      </c>
      <c r="CO56">
        <v>4.11456</v>
      </c>
      <c r="CP56">
        <v>3.9984670000000002</v>
      </c>
      <c r="CQ56">
        <v>3.3945120000000002</v>
      </c>
      <c r="CR56">
        <v>0.81078300000000003</v>
      </c>
      <c r="CS56">
        <v>2.6767300000000001</v>
      </c>
      <c r="CT56">
        <v>0</v>
      </c>
      <c r="CU56">
        <v>0</v>
      </c>
      <c r="CV56">
        <v>0</v>
      </c>
      <c r="CW56">
        <v>0.46057799999999999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77.39777100000002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498.21741400000002</v>
      </c>
      <c r="L57">
        <v>622.72111900000004</v>
      </c>
      <c r="M57">
        <v>89.026651999999999</v>
      </c>
      <c r="N57">
        <v>114.16360299999999</v>
      </c>
      <c r="O57">
        <v>119.56120300000001</v>
      </c>
      <c r="P57">
        <v>128.788568</v>
      </c>
      <c r="Q57">
        <v>10.037247000000001</v>
      </c>
      <c r="R57">
        <v>39.213116999999997</v>
      </c>
      <c r="S57">
        <v>18.784891999999999</v>
      </c>
      <c r="T57">
        <v>0.53653600000000001</v>
      </c>
      <c r="U57">
        <v>334.35294800000003</v>
      </c>
      <c r="V57">
        <v>19.516497000000001</v>
      </c>
      <c r="W57">
        <v>43.617502000000002</v>
      </c>
      <c r="X57">
        <v>94.219554000000002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43.042451</v>
      </c>
      <c r="AH57">
        <v>0</v>
      </c>
      <c r="AI57">
        <v>0</v>
      </c>
      <c r="AJ57">
        <v>0</v>
      </c>
      <c r="AK57">
        <v>25.198029999999999</v>
      </c>
      <c r="AL57">
        <v>2.449287</v>
      </c>
      <c r="AM57">
        <v>0</v>
      </c>
      <c r="AN57">
        <v>0.713229</v>
      </c>
      <c r="AO57">
        <v>0</v>
      </c>
      <c r="AP57">
        <v>3.4365130000000002</v>
      </c>
      <c r="AQ57">
        <v>0</v>
      </c>
      <c r="AR57">
        <v>4.7598409999999998</v>
      </c>
      <c r="AS57">
        <v>5.1553440000000004</v>
      </c>
      <c r="AT57">
        <v>14.368434000000001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77.474159000000014</v>
      </c>
      <c r="BA57">
        <f t="shared" si="1"/>
        <v>2318.1150059999995</v>
      </c>
      <c r="BD57">
        <v>5.03</v>
      </c>
      <c r="BE57">
        <v>1.84</v>
      </c>
      <c r="BF57">
        <v>2.16</v>
      </c>
      <c r="BG57">
        <v>1.71</v>
      </c>
      <c r="BH57">
        <v>9.0399999999999991</v>
      </c>
      <c r="BI57">
        <v>0.81</v>
      </c>
      <c r="BJ57">
        <v>0.35</v>
      </c>
      <c r="BK57">
        <v>1.76</v>
      </c>
      <c r="BL57">
        <v>0.74</v>
      </c>
      <c r="BM57">
        <v>0</v>
      </c>
      <c r="BN57">
        <v>2.2400000000000002</v>
      </c>
      <c r="BO57">
        <v>3.61</v>
      </c>
      <c r="BP57">
        <v>0.25</v>
      </c>
      <c r="BQ57">
        <v>1.92</v>
      </c>
      <c r="BR57">
        <v>1.04</v>
      </c>
      <c r="BS57">
        <v>1.58</v>
      </c>
      <c r="BT57">
        <v>2.8449550000000001</v>
      </c>
      <c r="BU57">
        <v>1.2858000000000001</v>
      </c>
      <c r="BV57">
        <v>2.3467030000000002</v>
      </c>
      <c r="BW57">
        <v>1.8612580000000001</v>
      </c>
      <c r="BX57">
        <v>1.877278</v>
      </c>
      <c r="BY57">
        <v>2.5716000000000001</v>
      </c>
      <c r="BZ57">
        <v>1.2720860000000001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5.0917690000000002</v>
      </c>
      <c r="CK57">
        <v>1.791947</v>
      </c>
      <c r="CL57">
        <v>1.8566180000000001</v>
      </c>
      <c r="CM57">
        <v>3.3648699999999998</v>
      </c>
      <c r="CN57">
        <v>1.697257</v>
      </c>
      <c r="CO57">
        <v>4.11456</v>
      </c>
      <c r="CP57">
        <v>4.0748550000000003</v>
      </c>
      <c r="CQ57">
        <v>3.3945120000000002</v>
      </c>
      <c r="CR57">
        <v>0.81078300000000003</v>
      </c>
      <c r="CS57">
        <v>2.6767300000000001</v>
      </c>
      <c r="CT57">
        <v>0</v>
      </c>
      <c r="CU57">
        <v>0</v>
      </c>
      <c r="CV57">
        <v>0</v>
      </c>
      <c r="CW57">
        <v>0.46057799999999999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77.474159000000014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511.29341799999997</v>
      </c>
      <c r="L58">
        <v>622.72111900000004</v>
      </c>
      <c r="M58">
        <v>89.026651999999999</v>
      </c>
      <c r="N58">
        <v>114.16360299999999</v>
      </c>
      <c r="O58">
        <v>119.56120300000001</v>
      </c>
      <c r="P58">
        <v>128.788568</v>
      </c>
      <c r="Q58">
        <v>10.037247000000001</v>
      </c>
      <c r="R58">
        <v>39.213116999999997</v>
      </c>
      <c r="S58">
        <v>18.784891999999999</v>
      </c>
      <c r="T58">
        <v>0.53653600000000001</v>
      </c>
      <c r="U58">
        <v>334.35294800000003</v>
      </c>
      <c r="V58">
        <v>19.516497000000001</v>
      </c>
      <c r="W58">
        <v>43.617502000000002</v>
      </c>
      <c r="X58">
        <v>94.219554000000002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43.042451</v>
      </c>
      <c r="AH58">
        <v>0</v>
      </c>
      <c r="AI58">
        <v>0</v>
      </c>
      <c r="AJ58">
        <v>0</v>
      </c>
      <c r="AK58">
        <v>25.198029999999999</v>
      </c>
      <c r="AL58">
        <v>2.449287</v>
      </c>
      <c r="AM58">
        <v>0</v>
      </c>
      <c r="AN58">
        <v>0.713229</v>
      </c>
      <c r="AO58">
        <v>0</v>
      </c>
      <c r="AP58">
        <v>3.4365130000000002</v>
      </c>
      <c r="AQ58">
        <v>0</v>
      </c>
      <c r="AR58">
        <v>29.616786999999999</v>
      </c>
      <c r="AS58">
        <v>5.1553440000000004</v>
      </c>
      <c r="AT58">
        <v>14.368434000000001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77.47937300000001</v>
      </c>
      <c r="BA58">
        <f t="shared" si="1"/>
        <v>2356.0531699999992</v>
      </c>
      <c r="BD58">
        <v>5.03</v>
      </c>
      <c r="BE58">
        <v>1.84</v>
      </c>
      <c r="BF58">
        <v>2.16</v>
      </c>
      <c r="BG58">
        <v>1.71</v>
      </c>
      <c r="BH58">
        <v>9.0399999999999991</v>
      </c>
      <c r="BI58">
        <v>0.81</v>
      </c>
      <c r="BJ58">
        <v>0.35</v>
      </c>
      <c r="BK58">
        <v>1.76</v>
      </c>
      <c r="BL58">
        <v>0.74</v>
      </c>
      <c r="BM58">
        <v>0</v>
      </c>
      <c r="BN58">
        <v>2.2400000000000002</v>
      </c>
      <c r="BO58">
        <v>3.61</v>
      </c>
      <c r="BP58">
        <v>0.25</v>
      </c>
      <c r="BQ58">
        <v>1.92</v>
      </c>
      <c r="BR58">
        <v>1.04</v>
      </c>
      <c r="BS58">
        <v>1.58</v>
      </c>
      <c r="BT58">
        <v>2.8449550000000001</v>
      </c>
      <c r="BU58">
        <v>1.2858000000000001</v>
      </c>
      <c r="BV58">
        <v>2.3467030000000002</v>
      </c>
      <c r="BW58">
        <v>1.8612580000000001</v>
      </c>
      <c r="BX58">
        <v>1.877278</v>
      </c>
      <c r="BY58">
        <v>2.5716000000000001</v>
      </c>
      <c r="BZ58">
        <v>1.2720860000000001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5.0917690000000002</v>
      </c>
      <c r="CK58">
        <v>1.791947</v>
      </c>
      <c r="CL58">
        <v>1.8566180000000001</v>
      </c>
      <c r="CM58">
        <v>3.3648699999999998</v>
      </c>
      <c r="CN58">
        <v>1.697257</v>
      </c>
      <c r="CO58">
        <v>4.11456</v>
      </c>
      <c r="CP58">
        <v>4.0800689999999999</v>
      </c>
      <c r="CQ58">
        <v>3.3945120000000002</v>
      </c>
      <c r="CR58">
        <v>0.81078300000000003</v>
      </c>
      <c r="CS58">
        <v>2.6767300000000001</v>
      </c>
      <c r="CT58">
        <v>0</v>
      </c>
      <c r="CU58">
        <v>0</v>
      </c>
      <c r="CV58">
        <v>0</v>
      </c>
      <c r="CW58">
        <v>0.46057799999999999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77.47937300000001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494.31588599999998</v>
      </c>
      <c r="L59">
        <v>536.981133</v>
      </c>
      <c r="M59">
        <v>89.026651999999999</v>
      </c>
      <c r="N59">
        <v>114.16360299999999</v>
      </c>
      <c r="O59">
        <v>119.56120300000001</v>
      </c>
      <c r="P59">
        <v>128.788568</v>
      </c>
      <c r="Q59">
        <v>10.037247000000001</v>
      </c>
      <c r="R59">
        <v>39.213116999999997</v>
      </c>
      <c r="S59">
        <v>18.784891999999999</v>
      </c>
      <c r="T59">
        <v>0.53653600000000001</v>
      </c>
      <c r="U59">
        <v>334.35294800000003</v>
      </c>
      <c r="V59">
        <v>19.516497000000001</v>
      </c>
      <c r="W59">
        <v>43.617502000000002</v>
      </c>
      <c r="X59">
        <v>94.219554000000002</v>
      </c>
      <c r="Y59">
        <v>0</v>
      </c>
      <c r="Z59">
        <v>0</v>
      </c>
      <c r="AA59">
        <v>1.2640210000000001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43.042451</v>
      </c>
      <c r="AH59">
        <v>0</v>
      </c>
      <c r="AI59">
        <v>0</v>
      </c>
      <c r="AJ59">
        <v>0</v>
      </c>
      <c r="AK59">
        <v>25.198029999999999</v>
      </c>
      <c r="AL59">
        <v>2.449287</v>
      </c>
      <c r="AM59">
        <v>0</v>
      </c>
      <c r="AN59">
        <v>0.713229</v>
      </c>
      <c r="AO59">
        <v>0</v>
      </c>
      <c r="AP59">
        <v>3.4365130000000002</v>
      </c>
      <c r="AQ59">
        <v>15.492476999999999</v>
      </c>
      <c r="AR59">
        <v>29.616786999999999</v>
      </c>
      <c r="AS59">
        <v>5.1553440000000004</v>
      </c>
      <c r="AT59">
        <v>14.368434000000001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77.47937300000001</v>
      </c>
      <c r="BA59">
        <f t="shared" si="1"/>
        <v>2270.0921499999995</v>
      </c>
      <c r="BD59">
        <v>5.03</v>
      </c>
      <c r="BE59">
        <v>1.84</v>
      </c>
      <c r="BF59">
        <v>2.16</v>
      </c>
      <c r="BG59">
        <v>1.71</v>
      </c>
      <c r="BH59">
        <v>9.0399999999999991</v>
      </c>
      <c r="BI59">
        <v>0.81</v>
      </c>
      <c r="BJ59">
        <v>0.35</v>
      </c>
      <c r="BK59">
        <v>1.76</v>
      </c>
      <c r="BL59">
        <v>0.74</v>
      </c>
      <c r="BM59">
        <v>0</v>
      </c>
      <c r="BN59">
        <v>2.2400000000000002</v>
      </c>
      <c r="BO59">
        <v>3.61</v>
      </c>
      <c r="BP59">
        <v>0.25</v>
      </c>
      <c r="BQ59">
        <v>1.92</v>
      </c>
      <c r="BR59">
        <v>1.04</v>
      </c>
      <c r="BS59">
        <v>1.58</v>
      </c>
      <c r="BT59">
        <v>2.8449550000000001</v>
      </c>
      <c r="BU59">
        <v>1.2858000000000001</v>
      </c>
      <c r="BV59">
        <v>2.3467030000000002</v>
      </c>
      <c r="BW59">
        <v>1.8612580000000001</v>
      </c>
      <c r="BX59">
        <v>1.877278</v>
      </c>
      <c r="BY59">
        <v>2.5716000000000001</v>
      </c>
      <c r="BZ59">
        <v>1.2720860000000001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5.0917690000000002</v>
      </c>
      <c r="CK59">
        <v>1.791947</v>
      </c>
      <c r="CL59">
        <v>1.8566180000000001</v>
      </c>
      <c r="CM59">
        <v>3.3648699999999998</v>
      </c>
      <c r="CN59">
        <v>1.697257</v>
      </c>
      <c r="CO59">
        <v>4.11456</v>
      </c>
      <c r="CP59">
        <v>4.0800689999999999</v>
      </c>
      <c r="CQ59">
        <v>3.3945120000000002</v>
      </c>
      <c r="CR59">
        <v>0.81078300000000003</v>
      </c>
      <c r="CS59">
        <v>2.6767300000000001</v>
      </c>
      <c r="CT59">
        <v>0</v>
      </c>
      <c r="CU59">
        <v>0</v>
      </c>
      <c r="CV59">
        <v>0</v>
      </c>
      <c r="CW59">
        <v>0.46057799999999999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77.47937300000001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488.78764899999999</v>
      </c>
      <c r="L60">
        <v>455.74383399999999</v>
      </c>
      <c r="M60">
        <v>89.026651999999999</v>
      </c>
      <c r="N60">
        <v>114.16360299999999</v>
      </c>
      <c r="O60">
        <v>119.56120300000001</v>
      </c>
      <c r="P60">
        <v>128.788568</v>
      </c>
      <c r="Q60">
        <v>10.037247000000001</v>
      </c>
      <c r="R60">
        <v>39.213116999999997</v>
      </c>
      <c r="S60">
        <v>18.784891999999999</v>
      </c>
      <c r="T60">
        <v>0.53653600000000001</v>
      </c>
      <c r="U60">
        <v>334.35294800000003</v>
      </c>
      <c r="V60">
        <v>19.516497000000001</v>
      </c>
      <c r="W60">
        <v>43.617502000000002</v>
      </c>
      <c r="X60">
        <v>94.219554000000002</v>
      </c>
      <c r="Y60">
        <v>0</v>
      </c>
      <c r="Z60">
        <v>0</v>
      </c>
      <c r="AA60">
        <v>13.170043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43.042451</v>
      </c>
      <c r="AH60">
        <v>0</v>
      </c>
      <c r="AI60">
        <v>0</v>
      </c>
      <c r="AJ60">
        <v>0</v>
      </c>
      <c r="AK60">
        <v>25.198029999999999</v>
      </c>
      <c r="AL60">
        <v>2.449287</v>
      </c>
      <c r="AM60">
        <v>0</v>
      </c>
      <c r="AN60">
        <v>0.713229</v>
      </c>
      <c r="AO60">
        <v>0</v>
      </c>
      <c r="AP60">
        <v>3.4365130000000002</v>
      </c>
      <c r="AQ60">
        <v>15.492476999999999</v>
      </c>
      <c r="AR60">
        <v>4.7598409999999998</v>
      </c>
      <c r="AS60">
        <v>5.1553440000000004</v>
      </c>
      <c r="AT60">
        <v>14.368434000000001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77.549373000000003</v>
      </c>
      <c r="BA60">
        <f t="shared" si="1"/>
        <v>2170.4456899999996</v>
      </c>
      <c r="BD60">
        <v>5.03</v>
      </c>
      <c r="BE60">
        <v>1.84</v>
      </c>
      <c r="BF60">
        <v>2.16</v>
      </c>
      <c r="BG60">
        <v>1.71</v>
      </c>
      <c r="BH60">
        <v>9.0399999999999991</v>
      </c>
      <c r="BI60">
        <v>0.81</v>
      </c>
      <c r="BJ60">
        <v>0.35</v>
      </c>
      <c r="BK60">
        <v>1.76</v>
      </c>
      <c r="BL60">
        <v>0.81</v>
      </c>
      <c r="BM60">
        <v>0</v>
      </c>
      <c r="BN60">
        <v>2.2400000000000002</v>
      </c>
      <c r="BO60">
        <v>3.61</v>
      </c>
      <c r="BP60">
        <v>0.25</v>
      </c>
      <c r="BQ60">
        <v>1.92</v>
      </c>
      <c r="BR60">
        <v>1.04</v>
      </c>
      <c r="BS60">
        <v>1.58</v>
      </c>
      <c r="BT60">
        <v>2.8449550000000001</v>
      </c>
      <c r="BU60">
        <v>1.2858000000000001</v>
      </c>
      <c r="BV60">
        <v>2.3467030000000002</v>
      </c>
      <c r="BW60">
        <v>1.8612580000000001</v>
      </c>
      <c r="BX60">
        <v>1.877278</v>
      </c>
      <c r="BY60">
        <v>2.5716000000000001</v>
      </c>
      <c r="BZ60">
        <v>1.2720860000000001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5.0917690000000002</v>
      </c>
      <c r="CK60">
        <v>1.791947</v>
      </c>
      <c r="CL60">
        <v>1.8566180000000001</v>
      </c>
      <c r="CM60">
        <v>3.3648699999999998</v>
      </c>
      <c r="CN60">
        <v>1.697257</v>
      </c>
      <c r="CO60">
        <v>4.11456</v>
      </c>
      <c r="CP60">
        <v>4.0800689999999999</v>
      </c>
      <c r="CQ60">
        <v>3.3945120000000002</v>
      </c>
      <c r="CR60">
        <v>0.81078300000000003</v>
      </c>
      <c r="CS60">
        <v>2.6767300000000001</v>
      </c>
      <c r="CT60">
        <v>0</v>
      </c>
      <c r="CU60">
        <v>0</v>
      </c>
      <c r="CV60">
        <v>0</v>
      </c>
      <c r="CW60">
        <v>0.46057799999999999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77.549373000000003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498.37822999999997</v>
      </c>
      <c r="L61">
        <v>447.83950900000002</v>
      </c>
      <c r="M61">
        <v>89.026651999999999</v>
      </c>
      <c r="N61">
        <v>114.16360299999999</v>
      </c>
      <c r="O61">
        <v>119.56120300000001</v>
      </c>
      <c r="P61">
        <v>128.788568</v>
      </c>
      <c r="Q61">
        <v>10.037247000000001</v>
      </c>
      <c r="R61">
        <v>39.213116999999997</v>
      </c>
      <c r="S61">
        <v>18.784891999999999</v>
      </c>
      <c r="T61">
        <v>0.53653600000000001</v>
      </c>
      <c r="U61">
        <v>334.35294800000003</v>
      </c>
      <c r="V61">
        <v>19.516497000000001</v>
      </c>
      <c r="W61">
        <v>43.617502000000002</v>
      </c>
      <c r="X61">
        <v>94.219554000000002</v>
      </c>
      <c r="Y61">
        <v>0</v>
      </c>
      <c r="Z61">
        <v>0</v>
      </c>
      <c r="AA61">
        <v>5.3815520000000001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43.042451</v>
      </c>
      <c r="AH61">
        <v>0</v>
      </c>
      <c r="AI61">
        <v>0</v>
      </c>
      <c r="AJ61">
        <v>0</v>
      </c>
      <c r="AK61">
        <v>25.198029999999999</v>
      </c>
      <c r="AL61">
        <v>2.449287</v>
      </c>
      <c r="AM61">
        <v>0</v>
      </c>
      <c r="AN61">
        <v>0.713229</v>
      </c>
      <c r="AO61">
        <v>0</v>
      </c>
      <c r="AP61">
        <v>3.4365130000000002</v>
      </c>
      <c r="AQ61">
        <v>15.618945999999999</v>
      </c>
      <c r="AR61">
        <v>3.1732269999999998</v>
      </c>
      <c r="AS61">
        <v>5.1553440000000004</v>
      </c>
      <c r="AT61">
        <v>14.368434000000001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77.618697000000012</v>
      </c>
      <c r="BA61">
        <f t="shared" si="1"/>
        <v>2162.9526339999998</v>
      </c>
      <c r="BD61">
        <v>5.03</v>
      </c>
      <c r="BE61">
        <v>1.84</v>
      </c>
      <c r="BF61">
        <v>2.16</v>
      </c>
      <c r="BG61">
        <v>1.71</v>
      </c>
      <c r="BH61">
        <v>9.0399999999999991</v>
      </c>
      <c r="BI61">
        <v>0.81</v>
      </c>
      <c r="BJ61">
        <v>0.39</v>
      </c>
      <c r="BK61">
        <v>1.76</v>
      </c>
      <c r="BL61">
        <v>0.86</v>
      </c>
      <c r="BM61">
        <v>0</v>
      </c>
      <c r="BN61">
        <v>2.2400000000000002</v>
      </c>
      <c r="BO61">
        <v>3.61</v>
      </c>
      <c r="BP61">
        <v>0.25</v>
      </c>
      <c r="BQ61">
        <v>1.92</v>
      </c>
      <c r="BR61">
        <v>1.04</v>
      </c>
      <c r="BS61">
        <v>1.58</v>
      </c>
      <c r="BT61">
        <v>2.8449550000000001</v>
      </c>
      <c r="BU61">
        <v>1.2858000000000001</v>
      </c>
      <c r="BV61">
        <v>2.3260269999999998</v>
      </c>
      <c r="BW61">
        <v>1.8612580000000001</v>
      </c>
      <c r="BX61">
        <v>1.877278</v>
      </c>
      <c r="BY61">
        <v>2.5716000000000001</v>
      </c>
      <c r="BZ61">
        <v>1.2720860000000001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5.0917690000000002</v>
      </c>
      <c r="CK61">
        <v>1.791947</v>
      </c>
      <c r="CL61">
        <v>1.8566180000000001</v>
      </c>
      <c r="CM61">
        <v>3.3648699999999998</v>
      </c>
      <c r="CN61">
        <v>1.697257</v>
      </c>
      <c r="CO61">
        <v>4.11456</v>
      </c>
      <c r="CP61">
        <v>4.0800689999999999</v>
      </c>
      <c r="CQ61">
        <v>3.3945120000000002</v>
      </c>
      <c r="CR61">
        <v>0.81078300000000003</v>
      </c>
      <c r="CS61">
        <v>2.6767300000000001</v>
      </c>
      <c r="CT61">
        <v>0</v>
      </c>
      <c r="CU61">
        <v>0</v>
      </c>
      <c r="CV61">
        <v>0</v>
      </c>
      <c r="CW61">
        <v>0.46057799999999999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77.618697000000012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505.06576799999999</v>
      </c>
      <c r="L62">
        <v>420.29413399999999</v>
      </c>
      <c r="M62">
        <v>89.026651999999999</v>
      </c>
      <c r="N62">
        <v>114.16360299999999</v>
      </c>
      <c r="O62">
        <v>119.56120300000001</v>
      </c>
      <c r="P62">
        <v>128.788568</v>
      </c>
      <c r="Q62">
        <v>10.037247000000001</v>
      </c>
      <c r="R62">
        <v>39.213116999999997</v>
      </c>
      <c r="S62">
        <v>18.784891999999999</v>
      </c>
      <c r="T62">
        <v>0.53653600000000001</v>
      </c>
      <c r="U62">
        <v>334.35294800000003</v>
      </c>
      <c r="V62">
        <v>19.516497000000001</v>
      </c>
      <c r="W62">
        <v>43.617502000000002</v>
      </c>
      <c r="X62">
        <v>94.219554000000002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43.042451</v>
      </c>
      <c r="AH62">
        <v>0</v>
      </c>
      <c r="AI62">
        <v>0</v>
      </c>
      <c r="AJ62">
        <v>0</v>
      </c>
      <c r="AK62">
        <v>25.198029999999999</v>
      </c>
      <c r="AL62">
        <v>2.449287</v>
      </c>
      <c r="AM62">
        <v>0</v>
      </c>
      <c r="AN62">
        <v>0.713229</v>
      </c>
      <c r="AO62">
        <v>0</v>
      </c>
      <c r="AP62">
        <v>3.4365130000000002</v>
      </c>
      <c r="AQ62">
        <v>16.061588</v>
      </c>
      <c r="AR62">
        <v>3.1732269999999998</v>
      </c>
      <c r="AS62">
        <v>5.1553440000000004</v>
      </c>
      <c r="AT62">
        <v>14.368434000000001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77.598697000000016</v>
      </c>
      <c r="BA62">
        <f t="shared" si="1"/>
        <v>2137.1358869999999</v>
      </c>
      <c r="BD62">
        <v>5.03</v>
      </c>
      <c r="BE62">
        <v>1.84</v>
      </c>
      <c r="BF62">
        <v>2.16</v>
      </c>
      <c r="BG62">
        <v>1.71</v>
      </c>
      <c r="BH62">
        <v>9.0399999999999991</v>
      </c>
      <c r="BI62">
        <v>0.79</v>
      </c>
      <c r="BJ62">
        <v>0.39</v>
      </c>
      <c r="BK62">
        <v>1.76</v>
      </c>
      <c r="BL62">
        <v>0.86</v>
      </c>
      <c r="BM62">
        <v>0</v>
      </c>
      <c r="BN62">
        <v>2.2400000000000002</v>
      </c>
      <c r="BO62">
        <v>3.61</v>
      </c>
      <c r="BP62">
        <v>0.25</v>
      </c>
      <c r="BQ62">
        <v>1.92</v>
      </c>
      <c r="BR62">
        <v>1.04</v>
      </c>
      <c r="BS62">
        <v>1.58</v>
      </c>
      <c r="BT62">
        <v>2.8449550000000001</v>
      </c>
      <c r="BU62">
        <v>1.2858000000000001</v>
      </c>
      <c r="BV62">
        <v>2.3260269999999998</v>
      </c>
      <c r="BW62">
        <v>1.8612580000000001</v>
      </c>
      <c r="BX62">
        <v>1.877278</v>
      </c>
      <c r="BY62">
        <v>2.5716000000000001</v>
      </c>
      <c r="BZ62">
        <v>1.2720860000000001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5.0917690000000002</v>
      </c>
      <c r="CK62">
        <v>1.791947</v>
      </c>
      <c r="CL62">
        <v>1.8566180000000001</v>
      </c>
      <c r="CM62">
        <v>3.3648699999999998</v>
      </c>
      <c r="CN62">
        <v>1.697257</v>
      </c>
      <c r="CO62">
        <v>4.11456</v>
      </c>
      <c r="CP62">
        <v>4.0800689999999999</v>
      </c>
      <c r="CQ62">
        <v>3.3945120000000002</v>
      </c>
      <c r="CR62">
        <v>0.81078300000000003</v>
      </c>
      <c r="CS62">
        <v>2.6767300000000001</v>
      </c>
      <c r="CT62">
        <v>0</v>
      </c>
      <c r="CU62">
        <v>0</v>
      </c>
      <c r="CV62">
        <v>0</v>
      </c>
      <c r="CW62">
        <v>0.46057799999999999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77.598697000000016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528.75958100000003</v>
      </c>
      <c r="L63">
        <v>493.895376</v>
      </c>
      <c r="M63">
        <v>89.026651999999999</v>
      </c>
      <c r="N63">
        <v>114.16360299999999</v>
      </c>
      <c r="O63">
        <v>119.56120300000001</v>
      </c>
      <c r="P63">
        <v>128.788568</v>
      </c>
      <c r="Q63">
        <v>10.037247000000001</v>
      </c>
      <c r="R63">
        <v>39.213116999999997</v>
      </c>
      <c r="S63">
        <v>18.784891999999999</v>
      </c>
      <c r="T63">
        <v>0.53653600000000001</v>
      </c>
      <c r="U63">
        <v>334.35294800000003</v>
      </c>
      <c r="V63">
        <v>19.516497000000001</v>
      </c>
      <c r="W63">
        <v>43.617502000000002</v>
      </c>
      <c r="X63">
        <v>94.219554000000002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43.042451</v>
      </c>
      <c r="AH63">
        <v>0</v>
      </c>
      <c r="AI63">
        <v>0</v>
      </c>
      <c r="AJ63">
        <v>0</v>
      </c>
      <c r="AK63">
        <v>25.198029999999999</v>
      </c>
      <c r="AL63">
        <v>12.246434000000001</v>
      </c>
      <c r="AM63">
        <v>0</v>
      </c>
      <c r="AN63">
        <v>0.713229</v>
      </c>
      <c r="AO63">
        <v>0</v>
      </c>
      <c r="AP63">
        <v>3.681978</v>
      </c>
      <c r="AQ63">
        <v>31.237891999999999</v>
      </c>
      <c r="AR63">
        <v>3.1732269999999998</v>
      </c>
      <c r="AS63">
        <v>5.1553440000000004</v>
      </c>
      <c r="AT63">
        <v>14.368434000000001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77.608697000000006</v>
      </c>
      <c r="BA63">
        <f t="shared" si="1"/>
        <v>2259.6598580000004</v>
      </c>
      <c r="BD63">
        <v>5.03</v>
      </c>
      <c r="BE63">
        <v>1.84</v>
      </c>
      <c r="BF63">
        <v>2.16</v>
      </c>
      <c r="BG63">
        <v>1.71</v>
      </c>
      <c r="BH63">
        <v>9.0399999999999991</v>
      </c>
      <c r="BI63">
        <v>0.79</v>
      </c>
      <c r="BJ63">
        <v>0.4</v>
      </c>
      <c r="BK63">
        <v>1.76</v>
      </c>
      <c r="BL63">
        <v>0.86</v>
      </c>
      <c r="BM63">
        <v>0</v>
      </c>
      <c r="BN63">
        <v>2.2400000000000002</v>
      </c>
      <c r="BO63">
        <v>3.61</v>
      </c>
      <c r="BP63">
        <v>0.25</v>
      </c>
      <c r="BQ63">
        <v>1.92</v>
      </c>
      <c r="BR63">
        <v>1.04</v>
      </c>
      <c r="BS63">
        <v>1.58</v>
      </c>
      <c r="BT63">
        <v>2.8449550000000001</v>
      </c>
      <c r="BU63">
        <v>1.2858000000000001</v>
      </c>
      <c r="BV63">
        <v>2.3260269999999998</v>
      </c>
      <c r="BW63">
        <v>1.8612580000000001</v>
      </c>
      <c r="BX63">
        <v>1.877278</v>
      </c>
      <c r="BY63">
        <v>2.5716000000000001</v>
      </c>
      <c r="BZ63">
        <v>1.2720860000000001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5.0917690000000002</v>
      </c>
      <c r="CK63">
        <v>1.791947</v>
      </c>
      <c r="CL63">
        <v>1.8566180000000001</v>
      </c>
      <c r="CM63">
        <v>3.3648699999999998</v>
      </c>
      <c r="CN63">
        <v>1.697257</v>
      </c>
      <c r="CO63">
        <v>4.11456</v>
      </c>
      <c r="CP63">
        <v>4.0800689999999999</v>
      </c>
      <c r="CQ63">
        <v>3.3945120000000002</v>
      </c>
      <c r="CR63">
        <v>0.81078300000000003</v>
      </c>
      <c r="CS63">
        <v>2.6767300000000001</v>
      </c>
      <c r="CT63">
        <v>0</v>
      </c>
      <c r="CU63">
        <v>0</v>
      </c>
      <c r="CV63">
        <v>0</v>
      </c>
      <c r="CW63">
        <v>0.46057799999999999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77.608697000000006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517.49232500000005</v>
      </c>
      <c r="L64">
        <v>536.981133</v>
      </c>
      <c r="M64">
        <v>89.026651999999999</v>
      </c>
      <c r="N64">
        <v>114.16360299999999</v>
      </c>
      <c r="O64">
        <v>119.56120300000001</v>
      </c>
      <c r="P64">
        <v>128.788568</v>
      </c>
      <c r="Q64">
        <v>10.037247000000001</v>
      </c>
      <c r="R64">
        <v>39.213116999999997</v>
      </c>
      <c r="S64">
        <v>18.784891999999999</v>
      </c>
      <c r="T64">
        <v>0.53653600000000001</v>
      </c>
      <c r="U64">
        <v>334.35294800000003</v>
      </c>
      <c r="V64">
        <v>19.516497000000001</v>
      </c>
      <c r="W64">
        <v>43.617502000000002</v>
      </c>
      <c r="X64">
        <v>94.219554000000002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43.042451</v>
      </c>
      <c r="AH64">
        <v>0</v>
      </c>
      <c r="AI64">
        <v>0</v>
      </c>
      <c r="AJ64">
        <v>0</v>
      </c>
      <c r="AK64">
        <v>25.198029999999999</v>
      </c>
      <c r="AL64">
        <v>51.212361000000001</v>
      </c>
      <c r="AM64">
        <v>0</v>
      </c>
      <c r="AN64">
        <v>0.713229</v>
      </c>
      <c r="AO64">
        <v>0</v>
      </c>
      <c r="AP64">
        <v>3.681978</v>
      </c>
      <c r="AQ64">
        <v>46.856839000000001</v>
      </c>
      <c r="AR64">
        <v>3.1732269999999998</v>
      </c>
      <c r="AS64">
        <v>5.1553440000000004</v>
      </c>
      <c r="AT64">
        <v>14.368434000000001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77.608697000000006</v>
      </c>
      <c r="BA64">
        <f t="shared" si="1"/>
        <v>2346.0632329999999</v>
      </c>
      <c r="BD64">
        <v>5.03</v>
      </c>
      <c r="BE64">
        <v>1.84</v>
      </c>
      <c r="BF64">
        <v>2.16</v>
      </c>
      <c r="BG64">
        <v>1.71</v>
      </c>
      <c r="BH64">
        <v>9.0399999999999991</v>
      </c>
      <c r="BI64">
        <v>0.79</v>
      </c>
      <c r="BJ64">
        <v>0.4</v>
      </c>
      <c r="BK64">
        <v>1.76</v>
      </c>
      <c r="BL64">
        <v>0.86</v>
      </c>
      <c r="BM64">
        <v>0</v>
      </c>
      <c r="BN64">
        <v>2.2400000000000002</v>
      </c>
      <c r="BO64">
        <v>3.61</v>
      </c>
      <c r="BP64">
        <v>0.25</v>
      </c>
      <c r="BQ64">
        <v>1.92</v>
      </c>
      <c r="BR64">
        <v>1.04</v>
      </c>
      <c r="BS64">
        <v>1.58</v>
      </c>
      <c r="BT64">
        <v>2.8449550000000001</v>
      </c>
      <c r="BU64">
        <v>1.2858000000000001</v>
      </c>
      <c r="BV64">
        <v>2.3260269999999998</v>
      </c>
      <c r="BW64">
        <v>1.8612580000000001</v>
      </c>
      <c r="BX64">
        <v>1.877278</v>
      </c>
      <c r="BY64">
        <v>2.5716000000000001</v>
      </c>
      <c r="BZ64">
        <v>1.2720860000000001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5.0917690000000002</v>
      </c>
      <c r="CK64">
        <v>1.791947</v>
      </c>
      <c r="CL64">
        <v>1.8566180000000001</v>
      </c>
      <c r="CM64">
        <v>3.3648699999999998</v>
      </c>
      <c r="CN64">
        <v>1.697257</v>
      </c>
      <c r="CO64">
        <v>4.11456</v>
      </c>
      <c r="CP64">
        <v>4.0800689999999999</v>
      </c>
      <c r="CQ64">
        <v>3.3945120000000002</v>
      </c>
      <c r="CR64">
        <v>0.81078300000000003</v>
      </c>
      <c r="CS64">
        <v>2.6767300000000001</v>
      </c>
      <c r="CT64">
        <v>0</v>
      </c>
      <c r="CU64">
        <v>0</v>
      </c>
      <c r="CV64">
        <v>0</v>
      </c>
      <c r="CW64">
        <v>0.46057799999999999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77.608697000000006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523.90201400000001</v>
      </c>
      <c r="L65">
        <v>613.46449600000005</v>
      </c>
      <c r="M65">
        <v>89.026651999999999</v>
      </c>
      <c r="N65">
        <v>114.16360299999999</v>
      </c>
      <c r="O65">
        <v>119.56120300000001</v>
      </c>
      <c r="P65">
        <v>128.788568</v>
      </c>
      <c r="Q65">
        <v>14.458783</v>
      </c>
      <c r="R65">
        <v>39.983046000000002</v>
      </c>
      <c r="S65">
        <v>18.784891999999999</v>
      </c>
      <c r="T65">
        <v>0.53653600000000001</v>
      </c>
      <c r="U65">
        <v>334.35294800000003</v>
      </c>
      <c r="V65">
        <v>19.516497000000001</v>
      </c>
      <c r="W65">
        <v>43.617502000000002</v>
      </c>
      <c r="X65">
        <v>94.219554000000002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43.042451</v>
      </c>
      <c r="AH65">
        <v>0</v>
      </c>
      <c r="AI65">
        <v>0</v>
      </c>
      <c r="AJ65">
        <v>0</v>
      </c>
      <c r="AK65">
        <v>25.198029999999999</v>
      </c>
      <c r="AL65">
        <v>51.212361000000001</v>
      </c>
      <c r="AM65">
        <v>0</v>
      </c>
      <c r="AN65">
        <v>0.713229</v>
      </c>
      <c r="AO65">
        <v>0</v>
      </c>
      <c r="AP65">
        <v>3.681978</v>
      </c>
      <c r="AQ65">
        <v>46.856839000000001</v>
      </c>
      <c r="AR65">
        <v>3.1732269999999998</v>
      </c>
      <c r="AS65">
        <v>5.1553440000000004</v>
      </c>
      <c r="AT65">
        <v>14.368434000000001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77.508697000000012</v>
      </c>
      <c r="BA65">
        <f t="shared" si="1"/>
        <v>2434.0477499999997</v>
      </c>
      <c r="BD65">
        <v>5.03</v>
      </c>
      <c r="BE65">
        <v>1.84</v>
      </c>
      <c r="BF65">
        <v>2.16</v>
      </c>
      <c r="BG65">
        <v>1.71</v>
      </c>
      <c r="BH65">
        <v>9.0399999999999991</v>
      </c>
      <c r="BI65">
        <v>0.79</v>
      </c>
      <c r="BJ65">
        <v>0.4</v>
      </c>
      <c r="BK65">
        <v>1.66</v>
      </c>
      <c r="BL65">
        <v>0.86</v>
      </c>
      <c r="BM65">
        <v>0</v>
      </c>
      <c r="BN65">
        <v>2.2400000000000002</v>
      </c>
      <c r="BO65">
        <v>3.61</v>
      </c>
      <c r="BP65">
        <v>0.25</v>
      </c>
      <c r="BQ65">
        <v>1.92</v>
      </c>
      <c r="BR65">
        <v>1.04</v>
      </c>
      <c r="BS65">
        <v>1.58</v>
      </c>
      <c r="BT65">
        <v>2.8449550000000001</v>
      </c>
      <c r="BU65">
        <v>1.2858000000000001</v>
      </c>
      <c r="BV65">
        <v>2.3260269999999998</v>
      </c>
      <c r="BW65">
        <v>1.8612580000000001</v>
      </c>
      <c r="BX65">
        <v>1.877278</v>
      </c>
      <c r="BY65">
        <v>2.5716000000000001</v>
      </c>
      <c r="BZ65">
        <v>1.2720860000000001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5.0917690000000002</v>
      </c>
      <c r="CK65">
        <v>1.791947</v>
      </c>
      <c r="CL65">
        <v>1.8566180000000001</v>
      </c>
      <c r="CM65">
        <v>3.3648699999999998</v>
      </c>
      <c r="CN65">
        <v>1.697257</v>
      </c>
      <c r="CO65">
        <v>4.11456</v>
      </c>
      <c r="CP65">
        <v>4.0800689999999999</v>
      </c>
      <c r="CQ65">
        <v>3.3945120000000002</v>
      </c>
      <c r="CR65">
        <v>0.81078300000000003</v>
      </c>
      <c r="CS65">
        <v>2.6767300000000001</v>
      </c>
      <c r="CT65">
        <v>0</v>
      </c>
      <c r="CU65">
        <v>0</v>
      </c>
      <c r="CV65">
        <v>0</v>
      </c>
      <c r="CW65">
        <v>0.46057799999999999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77.508697000000012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536.01239799999996</v>
      </c>
      <c r="L66">
        <v>622.72111900000004</v>
      </c>
      <c r="M66">
        <v>89.026651999999999</v>
      </c>
      <c r="N66">
        <v>114.16360299999999</v>
      </c>
      <c r="O66">
        <v>119.56120300000001</v>
      </c>
      <c r="P66">
        <v>128.788568</v>
      </c>
      <c r="Q66">
        <v>14.458783</v>
      </c>
      <c r="R66">
        <v>39.983046000000002</v>
      </c>
      <c r="S66">
        <v>18.784891999999999</v>
      </c>
      <c r="T66">
        <v>0.53653600000000001</v>
      </c>
      <c r="U66">
        <v>334.35294800000003</v>
      </c>
      <c r="V66">
        <v>19.516497000000001</v>
      </c>
      <c r="W66">
        <v>43.617502000000002</v>
      </c>
      <c r="X66">
        <v>94.219554000000002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9.0370869999999996</v>
      </c>
      <c r="AE66">
        <v>0</v>
      </c>
      <c r="AF66">
        <v>8.760866</v>
      </c>
      <c r="AG66">
        <v>43.042451</v>
      </c>
      <c r="AH66">
        <v>3.4634360000000002</v>
      </c>
      <c r="AI66">
        <v>0</v>
      </c>
      <c r="AJ66">
        <v>0</v>
      </c>
      <c r="AK66">
        <v>25.198029999999999</v>
      </c>
      <c r="AL66">
        <v>51.212361000000001</v>
      </c>
      <c r="AM66">
        <v>0</v>
      </c>
      <c r="AN66">
        <v>0.713229</v>
      </c>
      <c r="AO66">
        <v>0</v>
      </c>
      <c r="AP66">
        <v>3.681978</v>
      </c>
      <c r="AQ66">
        <v>46.856839000000001</v>
      </c>
      <c r="AR66">
        <v>3.1732269999999998</v>
      </c>
      <c r="AS66">
        <v>5.1553440000000004</v>
      </c>
      <c r="AT66">
        <v>14.368434000000001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77.508697000000012</v>
      </c>
      <c r="BA66">
        <f t="shared" si="1"/>
        <v>2467.9152800000002</v>
      </c>
      <c r="BD66">
        <v>5.03</v>
      </c>
      <c r="BE66">
        <v>1.84</v>
      </c>
      <c r="BF66">
        <v>2.16</v>
      </c>
      <c r="BG66">
        <v>1.71</v>
      </c>
      <c r="BH66">
        <v>9.0399999999999991</v>
      </c>
      <c r="BI66">
        <v>0.79</v>
      </c>
      <c r="BJ66">
        <v>0.4</v>
      </c>
      <c r="BK66">
        <v>1.66</v>
      </c>
      <c r="BL66">
        <v>0.86</v>
      </c>
      <c r="BM66">
        <v>0</v>
      </c>
      <c r="BN66">
        <v>2.2400000000000002</v>
      </c>
      <c r="BO66">
        <v>3.61</v>
      </c>
      <c r="BP66">
        <v>0.25</v>
      </c>
      <c r="BQ66">
        <v>1.92</v>
      </c>
      <c r="BR66">
        <v>1.04</v>
      </c>
      <c r="BS66">
        <v>1.58</v>
      </c>
      <c r="BT66">
        <v>2.8449550000000001</v>
      </c>
      <c r="BU66">
        <v>1.2858000000000001</v>
      </c>
      <c r="BV66">
        <v>2.3260269999999998</v>
      </c>
      <c r="BW66">
        <v>1.8612580000000001</v>
      </c>
      <c r="BX66">
        <v>1.877278</v>
      </c>
      <c r="BY66">
        <v>2.5716000000000001</v>
      </c>
      <c r="BZ66">
        <v>1.2720860000000001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5.0917690000000002</v>
      </c>
      <c r="CK66">
        <v>1.791947</v>
      </c>
      <c r="CL66">
        <v>1.8566180000000001</v>
      </c>
      <c r="CM66">
        <v>3.3648699999999998</v>
      </c>
      <c r="CN66">
        <v>1.697257</v>
      </c>
      <c r="CO66">
        <v>4.11456</v>
      </c>
      <c r="CP66">
        <v>4.0800689999999999</v>
      </c>
      <c r="CQ66">
        <v>3.3945120000000002</v>
      </c>
      <c r="CR66">
        <v>0.81078300000000003</v>
      </c>
      <c r="CS66">
        <v>2.6767300000000001</v>
      </c>
      <c r="CT66">
        <v>0</v>
      </c>
      <c r="CU66">
        <v>0</v>
      </c>
      <c r="CV66">
        <v>0</v>
      </c>
      <c r="CW66">
        <v>0.46057799999999999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77.508697000000012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656.51522199999999</v>
      </c>
      <c r="L67">
        <v>628.46971900000005</v>
      </c>
      <c r="M67">
        <v>89.026651999999999</v>
      </c>
      <c r="N67">
        <v>114.16360299999999</v>
      </c>
      <c r="O67">
        <v>119.56120300000001</v>
      </c>
      <c r="P67">
        <v>128.788568</v>
      </c>
      <c r="Q67">
        <v>20.659127000000002</v>
      </c>
      <c r="R67">
        <v>39.983046000000002</v>
      </c>
      <c r="S67">
        <v>24.951222999999999</v>
      </c>
      <c r="T67">
        <v>0.53653600000000001</v>
      </c>
      <c r="U67">
        <v>334.35294800000003</v>
      </c>
      <c r="V67">
        <v>19.516497000000001</v>
      </c>
      <c r="W67">
        <v>43.617502000000002</v>
      </c>
      <c r="X67">
        <v>94.219554000000002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9.0370869999999996</v>
      </c>
      <c r="AE67">
        <v>0</v>
      </c>
      <c r="AF67">
        <v>17.521733000000001</v>
      </c>
      <c r="AG67">
        <v>43.042451</v>
      </c>
      <c r="AH67">
        <v>15.913083</v>
      </c>
      <c r="AI67">
        <v>0</v>
      </c>
      <c r="AJ67">
        <v>0</v>
      </c>
      <c r="AK67">
        <v>25.198029999999999</v>
      </c>
      <c r="AL67">
        <v>51.212361000000001</v>
      </c>
      <c r="AM67">
        <v>0</v>
      </c>
      <c r="AN67">
        <v>0.713229</v>
      </c>
      <c r="AO67">
        <v>0</v>
      </c>
      <c r="AP67">
        <v>3.681978</v>
      </c>
      <c r="AQ67">
        <v>46.856839000000001</v>
      </c>
      <c r="AR67">
        <v>3.1732269999999998</v>
      </c>
      <c r="AS67">
        <v>5.1553440000000004</v>
      </c>
      <c r="AT67">
        <v>14.368434000000001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77.155304000000001</v>
      </c>
      <c r="BA67">
        <f t="shared" si="1"/>
        <v>2627.3905</v>
      </c>
      <c r="BD67">
        <v>5.03</v>
      </c>
      <c r="BE67">
        <v>1.84</v>
      </c>
      <c r="BF67">
        <v>2.16</v>
      </c>
      <c r="BG67">
        <v>1.71</v>
      </c>
      <c r="BH67">
        <v>9.0399999999999991</v>
      </c>
      <c r="BI67">
        <v>0.79</v>
      </c>
      <c r="BJ67">
        <v>0.4</v>
      </c>
      <c r="BK67">
        <v>1.66</v>
      </c>
      <c r="BL67">
        <v>0.8</v>
      </c>
      <c r="BM67">
        <v>0</v>
      </c>
      <c r="BN67">
        <v>2.2400000000000002</v>
      </c>
      <c r="BO67">
        <v>3.61</v>
      </c>
      <c r="BP67">
        <v>0.25</v>
      </c>
      <c r="BQ67">
        <v>1.92</v>
      </c>
      <c r="BR67">
        <v>1.04</v>
      </c>
      <c r="BS67">
        <v>1.58</v>
      </c>
      <c r="BT67">
        <v>2.8449550000000001</v>
      </c>
      <c r="BU67">
        <v>1.2858000000000001</v>
      </c>
      <c r="BV67">
        <v>2.3260269999999998</v>
      </c>
      <c r="BW67">
        <v>1.8612580000000001</v>
      </c>
      <c r="BX67">
        <v>1.877278</v>
      </c>
      <c r="BY67">
        <v>2.5716000000000001</v>
      </c>
      <c r="BZ67">
        <v>1.2720860000000001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5.0917690000000002</v>
      </c>
      <c r="CK67">
        <v>1.791947</v>
      </c>
      <c r="CL67">
        <v>1.8566180000000001</v>
      </c>
      <c r="CM67">
        <v>2.9909970000000001</v>
      </c>
      <c r="CN67">
        <v>1.697257</v>
      </c>
      <c r="CO67">
        <v>4.11456</v>
      </c>
      <c r="CP67">
        <v>4.0800689999999999</v>
      </c>
      <c r="CQ67">
        <v>3.3945120000000002</v>
      </c>
      <c r="CR67">
        <v>0.81078300000000003</v>
      </c>
      <c r="CS67">
        <v>2.6767300000000001</v>
      </c>
      <c r="CT67">
        <v>0</v>
      </c>
      <c r="CU67">
        <v>0</v>
      </c>
      <c r="CV67">
        <v>8.0479999999999996E-2</v>
      </c>
      <c r="CW67">
        <v>0.46057799999999999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77.155304000000001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656.51522199999999</v>
      </c>
      <c r="L68">
        <v>628.46971900000005</v>
      </c>
      <c r="M68">
        <v>89.026651999999999</v>
      </c>
      <c r="N68">
        <v>114.16360299999999</v>
      </c>
      <c r="O68">
        <v>119.56120300000001</v>
      </c>
      <c r="P68">
        <v>128.788568</v>
      </c>
      <c r="Q68">
        <v>20.659127000000002</v>
      </c>
      <c r="R68">
        <v>39.983046000000002</v>
      </c>
      <c r="S68">
        <v>24.951222999999999</v>
      </c>
      <c r="T68">
        <v>0.53653600000000001</v>
      </c>
      <c r="U68">
        <v>334.35294800000003</v>
      </c>
      <c r="V68">
        <v>19.516497000000001</v>
      </c>
      <c r="W68">
        <v>43.617502000000002</v>
      </c>
      <c r="X68">
        <v>94.219554000000002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18.074172999999998</v>
      </c>
      <c r="AE68">
        <v>16.298431000000001</v>
      </c>
      <c r="AF68">
        <v>17.521733000000001</v>
      </c>
      <c r="AG68">
        <v>43.042451</v>
      </c>
      <c r="AH68">
        <v>22.465529</v>
      </c>
      <c r="AI68">
        <v>0</v>
      </c>
      <c r="AJ68">
        <v>0</v>
      </c>
      <c r="AK68">
        <v>25.198029999999999</v>
      </c>
      <c r="AL68">
        <v>12.246434000000001</v>
      </c>
      <c r="AM68">
        <v>0</v>
      </c>
      <c r="AN68">
        <v>0.713229</v>
      </c>
      <c r="AO68">
        <v>0</v>
      </c>
      <c r="AP68">
        <v>1.7182569999999999</v>
      </c>
      <c r="AQ68">
        <v>62.475785000000002</v>
      </c>
      <c r="AR68">
        <v>3.1732269999999998</v>
      </c>
      <c r="AS68">
        <v>5.1553440000000004</v>
      </c>
      <c r="AT68">
        <v>14.368434000000001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77.274563999999998</v>
      </c>
      <c r="BA68">
        <f t="shared" ref="BA68:BA99" si="4">SUM(B68:AZ68)</f>
        <v>2634.0870210000003</v>
      </c>
      <c r="BD68">
        <v>5.03</v>
      </c>
      <c r="BE68">
        <v>1.84</v>
      </c>
      <c r="BF68">
        <v>2.16</v>
      </c>
      <c r="BG68">
        <v>1.71</v>
      </c>
      <c r="BH68">
        <v>9.0399999999999991</v>
      </c>
      <c r="BI68">
        <v>0.79</v>
      </c>
      <c r="BJ68">
        <v>0.4</v>
      </c>
      <c r="BK68">
        <v>1.66</v>
      </c>
      <c r="BL68">
        <v>0.82</v>
      </c>
      <c r="BM68">
        <v>0</v>
      </c>
      <c r="BN68">
        <v>2.2400000000000002</v>
      </c>
      <c r="BO68">
        <v>3.61</v>
      </c>
      <c r="BP68">
        <v>0.25</v>
      </c>
      <c r="BQ68">
        <v>1.92</v>
      </c>
      <c r="BR68">
        <v>1.04</v>
      </c>
      <c r="BS68">
        <v>1.58</v>
      </c>
      <c r="BT68">
        <v>2.8449550000000001</v>
      </c>
      <c r="BU68">
        <v>1.2858000000000001</v>
      </c>
      <c r="BV68">
        <v>2.3260269999999998</v>
      </c>
      <c r="BW68">
        <v>1.8612580000000001</v>
      </c>
      <c r="BX68">
        <v>1.877278</v>
      </c>
      <c r="BY68">
        <v>2.5716000000000001</v>
      </c>
      <c r="BZ68">
        <v>1.2720860000000001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5.0917690000000002</v>
      </c>
      <c r="CK68">
        <v>1.791947</v>
      </c>
      <c r="CL68">
        <v>1.8566180000000001</v>
      </c>
      <c r="CM68">
        <v>2.9909970000000001</v>
      </c>
      <c r="CN68">
        <v>1.697257</v>
      </c>
      <c r="CO68">
        <v>4.11456</v>
      </c>
      <c r="CP68">
        <v>4.0800689999999999</v>
      </c>
      <c r="CQ68">
        <v>3.3945120000000002</v>
      </c>
      <c r="CR68">
        <v>0.81078300000000003</v>
      </c>
      <c r="CS68">
        <v>2.6767300000000001</v>
      </c>
      <c r="CT68">
        <v>0</v>
      </c>
      <c r="CU68">
        <v>0</v>
      </c>
      <c r="CV68">
        <v>0.17974000000000001</v>
      </c>
      <c r="CW68">
        <v>0.46057799999999999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77.274563999999998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656.51522199999999</v>
      </c>
      <c r="L69">
        <v>628.46971900000005</v>
      </c>
      <c r="M69">
        <v>89.026651999999999</v>
      </c>
      <c r="N69">
        <v>114.16360299999999</v>
      </c>
      <c r="O69">
        <v>119.56120300000001</v>
      </c>
      <c r="P69">
        <v>128.788568</v>
      </c>
      <c r="Q69">
        <v>20.659127000000002</v>
      </c>
      <c r="R69">
        <v>39.983046000000002</v>
      </c>
      <c r="S69">
        <v>24.951222999999999</v>
      </c>
      <c r="T69">
        <v>0.53653600000000001</v>
      </c>
      <c r="U69">
        <v>334.35294800000003</v>
      </c>
      <c r="V69">
        <v>19.516497000000001</v>
      </c>
      <c r="W69">
        <v>43.035936</v>
      </c>
      <c r="X69">
        <v>94.219554000000002</v>
      </c>
      <c r="Y69">
        <v>0</v>
      </c>
      <c r="Z69">
        <v>0</v>
      </c>
      <c r="AA69">
        <v>0</v>
      </c>
      <c r="AB69">
        <v>0</v>
      </c>
      <c r="AC69">
        <v>9.6072900000000008</v>
      </c>
      <c r="AD69">
        <v>18.074172999999998</v>
      </c>
      <c r="AE69">
        <v>16.298431000000001</v>
      </c>
      <c r="AF69">
        <v>17.521733000000001</v>
      </c>
      <c r="AG69">
        <v>43.042451</v>
      </c>
      <c r="AH69">
        <v>46.241546999999997</v>
      </c>
      <c r="AI69">
        <v>0</v>
      </c>
      <c r="AJ69">
        <v>0</v>
      </c>
      <c r="AK69">
        <v>25.198029999999999</v>
      </c>
      <c r="AL69">
        <v>2.449287</v>
      </c>
      <c r="AM69">
        <v>0</v>
      </c>
      <c r="AN69">
        <v>0.713229</v>
      </c>
      <c r="AO69">
        <v>0</v>
      </c>
      <c r="AP69">
        <v>1.7182569999999999</v>
      </c>
      <c r="AQ69">
        <v>62.475785000000002</v>
      </c>
      <c r="AR69">
        <v>3.1732269999999998</v>
      </c>
      <c r="AS69">
        <v>6.4441810000000004</v>
      </c>
      <c r="AT69">
        <v>14.368434000000001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77.475034000000008</v>
      </c>
      <c r="BA69">
        <f t="shared" si="4"/>
        <v>2658.5809230000004</v>
      </c>
      <c r="BD69">
        <v>5.03</v>
      </c>
      <c r="BE69">
        <v>1.84</v>
      </c>
      <c r="BF69">
        <v>2.16</v>
      </c>
      <c r="BG69">
        <v>1.71</v>
      </c>
      <c r="BH69">
        <v>9.0399999999999991</v>
      </c>
      <c r="BI69">
        <v>0.79</v>
      </c>
      <c r="BJ69">
        <v>0.4</v>
      </c>
      <c r="BK69">
        <v>1.66</v>
      </c>
      <c r="BL69">
        <v>0.83</v>
      </c>
      <c r="BM69">
        <v>0</v>
      </c>
      <c r="BN69">
        <v>2.2400000000000002</v>
      </c>
      <c r="BO69">
        <v>3.61</v>
      </c>
      <c r="BP69">
        <v>0.25</v>
      </c>
      <c r="BQ69">
        <v>1.92</v>
      </c>
      <c r="BR69">
        <v>1.04</v>
      </c>
      <c r="BS69">
        <v>1.58</v>
      </c>
      <c r="BT69">
        <v>2.8449550000000001</v>
      </c>
      <c r="BU69">
        <v>1.2858000000000001</v>
      </c>
      <c r="BV69">
        <v>2.3260269999999998</v>
      </c>
      <c r="BW69">
        <v>1.8612580000000001</v>
      </c>
      <c r="BX69">
        <v>1.877278</v>
      </c>
      <c r="BY69">
        <v>2.5716000000000001</v>
      </c>
      <c r="BZ69">
        <v>1.2720860000000001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5.0917690000000002</v>
      </c>
      <c r="CK69">
        <v>1.791947</v>
      </c>
      <c r="CL69">
        <v>1.8566180000000001</v>
      </c>
      <c r="CM69">
        <v>2.9909970000000001</v>
      </c>
      <c r="CN69">
        <v>1.697257</v>
      </c>
      <c r="CO69">
        <v>4.11456</v>
      </c>
      <c r="CP69">
        <v>4.0800689999999999</v>
      </c>
      <c r="CQ69">
        <v>3.3945120000000002</v>
      </c>
      <c r="CR69">
        <v>0.81078300000000003</v>
      </c>
      <c r="CS69">
        <v>2.6767300000000001</v>
      </c>
      <c r="CT69">
        <v>0</v>
      </c>
      <c r="CU69">
        <v>0</v>
      </c>
      <c r="CV69">
        <v>0.37020999999999998</v>
      </c>
      <c r="CW69">
        <v>0.46057799999999999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77.475034000000008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656.51522199999999</v>
      </c>
      <c r="L70">
        <v>628.46971900000005</v>
      </c>
      <c r="M70">
        <v>89.026651999999999</v>
      </c>
      <c r="N70">
        <v>114.16360299999999</v>
      </c>
      <c r="O70">
        <v>119.56120300000001</v>
      </c>
      <c r="P70">
        <v>128.788568</v>
      </c>
      <c r="Q70">
        <v>20.659127000000002</v>
      </c>
      <c r="R70">
        <v>39.983046000000002</v>
      </c>
      <c r="S70">
        <v>24.951222999999999</v>
      </c>
      <c r="T70">
        <v>0.53653600000000001</v>
      </c>
      <c r="U70">
        <v>334.35294800000003</v>
      </c>
      <c r="V70">
        <v>19.516497000000001</v>
      </c>
      <c r="W70">
        <v>43.035936</v>
      </c>
      <c r="X70">
        <v>94.219554000000002</v>
      </c>
      <c r="Y70">
        <v>0</v>
      </c>
      <c r="Z70">
        <v>1.0539099999999999</v>
      </c>
      <c r="AA70">
        <v>0</v>
      </c>
      <c r="AB70">
        <v>0</v>
      </c>
      <c r="AC70">
        <v>19.233542</v>
      </c>
      <c r="AD70">
        <v>18.074172999999998</v>
      </c>
      <c r="AE70">
        <v>16.298431000000001</v>
      </c>
      <c r="AF70">
        <v>17.521733000000001</v>
      </c>
      <c r="AG70">
        <v>43.042451</v>
      </c>
      <c r="AH70">
        <v>92.483093999999994</v>
      </c>
      <c r="AI70">
        <v>0</v>
      </c>
      <c r="AJ70">
        <v>0</v>
      </c>
      <c r="AK70">
        <v>25.198029999999999</v>
      </c>
      <c r="AL70">
        <v>2.449287</v>
      </c>
      <c r="AM70">
        <v>0</v>
      </c>
      <c r="AN70">
        <v>0.713229</v>
      </c>
      <c r="AO70">
        <v>0</v>
      </c>
      <c r="AP70">
        <v>1.7182569999999999</v>
      </c>
      <c r="AQ70">
        <v>62.475785000000002</v>
      </c>
      <c r="AR70">
        <v>3.1732269999999998</v>
      </c>
      <c r="AS70">
        <v>6.4441810000000004</v>
      </c>
      <c r="AT70">
        <v>14.368434000000001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77.845244000000008</v>
      </c>
      <c r="BA70">
        <f t="shared" si="4"/>
        <v>2715.8728420000007</v>
      </c>
      <c r="BD70">
        <v>5.03</v>
      </c>
      <c r="BE70">
        <v>1.84</v>
      </c>
      <c r="BF70">
        <v>2.16</v>
      </c>
      <c r="BG70">
        <v>1.71</v>
      </c>
      <c r="BH70">
        <v>9.0399999999999991</v>
      </c>
      <c r="BI70">
        <v>0.79</v>
      </c>
      <c r="BJ70">
        <v>0.4</v>
      </c>
      <c r="BK70">
        <v>1.66</v>
      </c>
      <c r="BL70">
        <v>0.83</v>
      </c>
      <c r="BM70">
        <v>0</v>
      </c>
      <c r="BN70">
        <v>2.2400000000000002</v>
      </c>
      <c r="BO70">
        <v>3.61</v>
      </c>
      <c r="BP70">
        <v>0.25</v>
      </c>
      <c r="BQ70">
        <v>1.92</v>
      </c>
      <c r="BR70">
        <v>1.04</v>
      </c>
      <c r="BS70">
        <v>1.58</v>
      </c>
      <c r="BT70">
        <v>2.8449550000000001</v>
      </c>
      <c r="BU70">
        <v>1.2858000000000001</v>
      </c>
      <c r="BV70">
        <v>2.3260269999999998</v>
      </c>
      <c r="BW70">
        <v>1.8612580000000001</v>
      </c>
      <c r="BX70">
        <v>1.877278</v>
      </c>
      <c r="BY70">
        <v>2.5716000000000001</v>
      </c>
      <c r="BZ70">
        <v>1.2720860000000001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5.0917690000000002</v>
      </c>
      <c r="CK70">
        <v>1.791947</v>
      </c>
      <c r="CL70">
        <v>1.8566180000000001</v>
      </c>
      <c r="CM70">
        <v>2.9909970000000001</v>
      </c>
      <c r="CN70">
        <v>1.697257</v>
      </c>
      <c r="CO70">
        <v>4.11456</v>
      </c>
      <c r="CP70">
        <v>4.0800689999999999</v>
      </c>
      <c r="CQ70">
        <v>3.3945120000000002</v>
      </c>
      <c r="CR70">
        <v>0.81078300000000003</v>
      </c>
      <c r="CS70">
        <v>2.6767300000000001</v>
      </c>
      <c r="CT70">
        <v>0</v>
      </c>
      <c r="CU70">
        <v>0</v>
      </c>
      <c r="CV70">
        <v>0.74041999999999997</v>
      </c>
      <c r="CW70">
        <v>0.46057799999999999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77.845244000000008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656.51522199999999</v>
      </c>
      <c r="L71">
        <v>628.46971900000005</v>
      </c>
      <c r="M71">
        <v>89.026651999999999</v>
      </c>
      <c r="N71">
        <v>114.16360299999999</v>
      </c>
      <c r="O71">
        <v>119.56120300000001</v>
      </c>
      <c r="P71">
        <v>128.788568</v>
      </c>
      <c r="Q71">
        <v>20.659127000000002</v>
      </c>
      <c r="R71">
        <v>39.983046000000002</v>
      </c>
      <c r="S71">
        <v>24.951222999999999</v>
      </c>
      <c r="T71">
        <v>0.53653600000000001</v>
      </c>
      <c r="U71">
        <v>334.35294800000003</v>
      </c>
      <c r="V71">
        <v>19.516497000000001</v>
      </c>
      <c r="W71">
        <v>42.745151999999997</v>
      </c>
      <c r="X71">
        <v>94.219554000000002</v>
      </c>
      <c r="Y71">
        <v>0</v>
      </c>
      <c r="Z71">
        <v>6.2791959999999998</v>
      </c>
      <c r="AA71">
        <v>0</v>
      </c>
      <c r="AB71">
        <v>2.6596860000000002</v>
      </c>
      <c r="AC71">
        <v>19.233542</v>
      </c>
      <c r="AD71">
        <v>27.111260000000001</v>
      </c>
      <c r="AE71">
        <v>32.596860999999997</v>
      </c>
      <c r="AF71">
        <v>17.521733000000001</v>
      </c>
      <c r="AG71">
        <v>43.042451</v>
      </c>
      <c r="AH71">
        <v>115.60386699999999</v>
      </c>
      <c r="AI71">
        <v>0</v>
      </c>
      <c r="AJ71">
        <v>0</v>
      </c>
      <c r="AK71">
        <v>25.198029999999999</v>
      </c>
      <c r="AL71">
        <v>2.449287</v>
      </c>
      <c r="AM71">
        <v>2.6424400000000001</v>
      </c>
      <c r="AN71">
        <v>0.713229</v>
      </c>
      <c r="AO71">
        <v>0</v>
      </c>
      <c r="AP71">
        <v>1.840989</v>
      </c>
      <c r="AQ71">
        <v>62.475785000000002</v>
      </c>
      <c r="AR71">
        <v>3.1732269999999998</v>
      </c>
      <c r="AS71">
        <v>6.4441810000000004</v>
      </c>
      <c r="AT71">
        <v>14.368434000000001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78.048176999999995</v>
      </c>
      <c r="BA71">
        <f t="shared" si="4"/>
        <v>2774.8914249999998</v>
      </c>
      <c r="BD71">
        <v>5.03</v>
      </c>
      <c r="BE71">
        <v>1.84</v>
      </c>
      <c r="BF71">
        <v>2.16</v>
      </c>
      <c r="BG71">
        <v>1.71</v>
      </c>
      <c r="BH71">
        <v>9.0399999999999991</v>
      </c>
      <c r="BI71">
        <v>0.79</v>
      </c>
      <c r="BJ71">
        <v>0.4</v>
      </c>
      <c r="BK71">
        <v>1.66</v>
      </c>
      <c r="BL71">
        <v>0.8</v>
      </c>
      <c r="BM71">
        <v>0</v>
      </c>
      <c r="BN71">
        <v>2.2400000000000002</v>
      </c>
      <c r="BO71">
        <v>3.61</v>
      </c>
      <c r="BP71">
        <v>0.25</v>
      </c>
      <c r="BQ71">
        <v>1.92</v>
      </c>
      <c r="BR71">
        <v>1.04</v>
      </c>
      <c r="BS71">
        <v>1.58</v>
      </c>
      <c r="BT71">
        <v>2.8449550000000001</v>
      </c>
      <c r="BU71">
        <v>1.2858000000000001</v>
      </c>
      <c r="BV71">
        <v>2.3260269999999998</v>
      </c>
      <c r="BW71">
        <v>1.8612580000000001</v>
      </c>
      <c r="BX71">
        <v>1.877278</v>
      </c>
      <c r="BY71">
        <v>2.5716000000000001</v>
      </c>
      <c r="BZ71">
        <v>1.2720860000000001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5.0917690000000002</v>
      </c>
      <c r="CK71">
        <v>1.791947</v>
      </c>
      <c r="CL71">
        <v>1.8566180000000001</v>
      </c>
      <c r="CM71">
        <v>2.5559430000000001</v>
      </c>
      <c r="CN71">
        <v>1.697257</v>
      </c>
      <c r="CO71">
        <v>4.11456</v>
      </c>
      <c r="CP71">
        <v>4.0800689999999999</v>
      </c>
      <c r="CQ71">
        <v>3.3945120000000002</v>
      </c>
      <c r="CR71">
        <v>0.81078300000000003</v>
      </c>
      <c r="CS71">
        <v>2.6767300000000001</v>
      </c>
      <c r="CT71">
        <v>0</v>
      </c>
      <c r="CU71">
        <v>0.48288199999999998</v>
      </c>
      <c r="CV71">
        <v>0.92552500000000004</v>
      </c>
      <c r="CW71">
        <v>0.46057799999999999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78.048176999999995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656.51522199999999</v>
      </c>
      <c r="L72">
        <v>628.46971900000005</v>
      </c>
      <c r="M72">
        <v>89.026651999999999</v>
      </c>
      <c r="N72">
        <v>114.16360299999999</v>
      </c>
      <c r="O72">
        <v>119.56120300000001</v>
      </c>
      <c r="P72">
        <v>128.788568</v>
      </c>
      <c r="Q72">
        <v>20.659127000000002</v>
      </c>
      <c r="R72">
        <v>39.983046000000002</v>
      </c>
      <c r="S72">
        <v>24.951222999999999</v>
      </c>
      <c r="T72">
        <v>0.53653600000000001</v>
      </c>
      <c r="U72">
        <v>334.35294800000003</v>
      </c>
      <c r="V72">
        <v>19.516497000000001</v>
      </c>
      <c r="W72">
        <v>42.745151999999997</v>
      </c>
      <c r="X72">
        <v>94.219554000000002</v>
      </c>
      <c r="Y72">
        <v>0</v>
      </c>
      <c r="Z72">
        <v>7.37737</v>
      </c>
      <c r="AA72">
        <v>13.460692</v>
      </c>
      <c r="AB72">
        <v>15.958114</v>
      </c>
      <c r="AC72">
        <v>19.233542</v>
      </c>
      <c r="AD72">
        <v>27.111260000000001</v>
      </c>
      <c r="AE72">
        <v>32.596860999999997</v>
      </c>
      <c r="AF72">
        <v>17.521733000000001</v>
      </c>
      <c r="AG72">
        <v>43.042451</v>
      </c>
      <c r="AH72">
        <v>138.72463999999999</v>
      </c>
      <c r="AI72">
        <v>5.0549359999999997</v>
      </c>
      <c r="AJ72">
        <v>0</v>
      </c>
      <c r="AK72">
        <v>25.198029999999999</v>
      </c>
      <c r="AL72">
        <v>2.449287</v>
      </c>
      <c r="AM72">
        <v>4.8885139999999998</v>
      </c>
      <c r="AN72">
        <v>0.713229</v>
      </c>
      <c r="AO72">
        <v>0</v>
      </c>
      <c r="AP72">
        <v>1.840989</v>
      </c>
      <c r="AQ72">
        <v>62.475785000000002</v>
      </c>
      <c r="AR72">
        <v>3.1732269999999998</v>
      </c>
      <c r="AS72">
        <v>6.4441810000000004</v>
      </c>
      <c r="AT72">
        <v>14.368434000000001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78.852285999999992</v>
      </c>
      <c r="BA72">
        <f t="shared" si="4"/>
        <v>2833.9746110000001</v>
      </c>
      <c r="BD72">
        <v>5.03</v>
      </c>
      <c r="BE72">
        <v>1.84</v>
      </c>
      <c r="BF72">
        <v>2.16</v>
      </c>
      <c r="BG72">
        <v>1.71</v>
      </c>
      <c r="BH72">
        <v>9.0399999999999991</v>
      </c>
      <c r="BI72">
        <v>0.79</v>
      </c>
      <c r="BJ72">
        <v>0.4</v>
      </c>
      <c r="BK72">
        <v>1.66</v>
      </c>
      <c r="BL72">
        <v>0.82</v>
      </c>
      <c r="BM72">
        <v>0</v>
      </c>
      <c r="BN72">
        <v>2.2400000000000002</v>
      </c>
      <c r="BO72">
        <v>3.61</v>
      </c>
      <c r="BP72">
        <v>0.25</v>
      </c>
      <c r="BQ72">
        <v>1.92</v>
      </c>
      <c r="BR72">
        <v>1.04</v>
      </c>
      <c r="BS72">
        <v>1.58</v>
      </c>
      <c r="BT72">
        <v>2.8449550000000001</v>
      </c>
      <c r="BU72">
        <v>1.2858000000000001</v>
      </c>
      <c r="BV72">
        <v>2.3260269999999998</v>
      </c>
      <c r="BW72">
        <v>1.8612580000000001</v>
      </c>
      <c r="BX72">
        <v>1.877278</v>
      </c>
      <c r="BY72">
        <v>2.5716000000000001</v>
      </c>
      <c r="BZ72">
        <v>1.2720860000000001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5.0917690000000002</v>
      </c>
      <c r="CK72">
        <v>1.791947</v>
      </c>
      <c r="CL72">
        <v>1.8566180000000001</v>
      </c>
      <c r="CM72">
        <v>2.5559430000000001</v>
      </c>
      <c r="CN72">
        <v>1.697257</v>
      </c>
      <c r="CO72">
        <v>4.11456</v>
      </c>
      <c r="CP72">
        <v>4.0800689999999999</v>
      </c>
      <c r="CQ72">
        <v>3.3945120000000002</v>
      </c>
      <c r="CR72">
        <v>0.81078300000000003</v>
      </c>
      <c r="CS72">
        <v>2.6767300000000001</v>
      </c>
      <c r="CT72">
        <v>0.132218</v>
      </c>
      <c r="CU72">
        <v>0.96576499999999998</v>
      </c>
      <c r="CV72">
        <v>1.094533</v>
      </c>
      <c r="CW72">
        <v>0.46057799999999999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78.852285999999992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656.51522199999999</v>
      </c>
      <c r="L73">
        <v>628.46971900000005</v>
      </c>
      <c r="M73">
        <v>89.026651999999999</v>
      </c>
      <c r="N73">
        <v>114.16360299999999</v>
      </c>
      <c r="O73">
        <v>119.56120300000001</v>
      </c>
      <c r="P73">
        <v>128.788568</v>
      </c>
      <c r="Q73">
        <v>20.659127000000002</v>
      </c>
      <c r="R73">
        <v>39.983046000000002</v>
      </c>
      <c r="S73">
        <v>24.951222999999999</v>
      </c>
      <c r="T73">
        <v>0.53653600000000001</v>
      </c>
      <c r="U73">
        <v>334.35294800000003</v>
      </c>
      <c r="V73">
        <v>19.516497000000001</v>
      </c>
      <c r="W73">
        <v>42.745151999999997</v>
      </c>
      <c r="X73">
        <v>94.219554000000002</v>
      </c>
      <c r="Y73">
        <v>0</v>
      </c>
      <c r="Z73">
        <v>16.818296</v>
      </c>
      <c r="AA73">
        <v>26.921384</v>
      </c>
      <c r="AB73">
        <v>39.416541000000002</v>
      </c>
      <c r="AC73">
        <v>28.850944999999999</v>
      </c>
      <c r="AD73">
        <v>36.148347000000001</v>
      </c>
      <c r="AE73">
        <v>49.022624</v>
      </c>
      <c r="AF73">
        <v>29.494917000000001</v>
      </c>
      <c r="AG73">
        <v>43.042451</v>
      </c>
      <c r="AH73">
        <v>138.72463999999999</v>
      </c>
      <c r="AI73">
        <v>16.428540999999999</v>
      </c>
      <c r="AJ73">
        <v>0</v>
      </c>
      <c r="AK73">
        <v>25.198029999999999</v>
      </c>
      <c r="AL73">
        <v>2.449287</v>
      </c>
      <c r="AM73">
        <v>9.2485389999999992</v>
      </c>
      <c r="AN73">
        <v>0.713229</v>
      </c>
      <c r="AO73">
        <v>0</v>
      </c>
      <c r="AP73">
        <v>1.840989</v>
      </c>
      <c r="AQ73">
        <v>62.475785000000002</v>
      </c>
      <c r="AR73">
        <v>1.057742</v>
      </c>
      <c r="AS73">
        <v>5.1553440000000004</v>
      </c>
      <c r="AT73">
        <v>14.368434000000001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80.354330999999988</v>
      </c>
      <c r="BA73">
        <f t="shared" si="4"/>
        <v>2941.2194460000001</v>
      </c>
      <c r="BD73">
        <v>5.03</v>
      </c>
      <c r="BE73">
        <v>1.84</v>
      </c>
      <c r="BF73">
        <v>2.16</v>
      </c>
      <c r="BG73">
        <v>1.71</v>
      </c>
      <c r="BH73">
        <v>9.0399999999999991</v>
      </c>
      <c r="BI73">
        <v>0.79</v>
      </c>
      <c r="BJ73">
        <v>0.4</v>
      </c>
      <c r="BK73">
        <v>1.66</v>
      </c>
      <c r="BL73">
        <v>0.85</v>
      </c>
      <c r="BM73">
        <v>0</v>
      </c>
      <c r="BN73">
        <v>2.2400000000000002</v>
      </c>
      <c r="BO73">
        <v>3.61</v>
      </c>
      <c r="BP73">
        <v>0.25</v>
      </c>
      <c r="BQ73">
        <v>1.92</v>
      </c>
      <c r="BR73">
        <v>1.04</v>
      </c>
      <c r="BS73">
        <v>1.58</v>
      </c>
      <c r="BT73">
        <v>2.8449550000000001</v>
      </c>
      <c r="BU73">
        <v>1.2858000000000001</v>
      </c>
      <c r="BV73">
        <v>2.346168</v>
      </c>
      <c r="BW73">
        <v>1.8612580000000001</v>
      </c>
      <c r="BX73">
        <v>1.877278</v>
      </c>
      <c r="BY73">
        <v>2.5716000000000001</v>
      </c>
      <c r="BZ73">
        <v>1.2720860000000001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5.0917690000000002</v>
      </c>
      <c r="CK73">
        <v>1.791947</v>
      </c>
      <c r="CL73">
        <v>1.8566180000000001</v>
      </c>
      <c r="CM73">
        <v>2.5559430000000001</v>
      </c>
      <c r="CN73">
        <v>1.697257</v>
      </c>
      <c r="CO73">
        <v>4.11456</v>
      </c>
      <c r="CP73">
        <v>4.0800689999999999</v>
      </c>
      <c r="CQ73">
        <v>3.3945120000000002</v>
      </c>
      <c r="CR73">
        <v>0.81078300000000003</v>
      </c>
      <c r="CS73">
        <v>2.6767300000000001</v>
      </c>
      <c r="CT73">
        <v>0.95637499999999998</v>
      </c>
      <c r="CU73">
        <v>1.593512</v>
      </c>
      <c r="CV73">
        <v>1.094533</v>
      </c>
      <c r="CW73">
        <v>0.46057799999999999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80.354330999999988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656.51522199999999</v>
      </c>
      <c r="L74">
        <v>628.46971900000005</v>
      </c>
      <c r="M74">
        <v>89.026651999999999</v>
      </c>
      <c r="N74">
        <v>114.16360299999999</v>
      </c>
      <c r="O74">
        <v>119.56120300000001</v>
      </c>
      <c r="P74">
        <v>128.788568</v>
      </c>
      <c r="Q74">
        <v>20.659127000000002</v>
      </c>
      <c r="R74">
        <v>39.983046000000002</v>
      </c>
      <c r="S74">
        <v>24.951222999999999</v>
      </c>
      <c r="T74">
        <v>0.53653600000000001</v>
      </c>
      <c r="U74">
        <v>334.35294800000003</v>
      </c>
      <c r="V74">
        <v>19.516497000000001</v>
      </c>
      <c r="W74">
        <v>42.745151999999997</v>
      </c>
      <c r="X74">
        <v>94.219554000000002</v>
      </c>
      <c r="Y74">
        <v>0</v>
      </c>
      <c r="Z74">
        <v>16.818296</v>
      </c>
      <c r="AA74">
        <v>40.382075</v>
      </c>
      <c r="AB74">
        <v>39.416541000000002</v>
      </c>
      <c r="AC74">
        <v>28.850944999999999</v>
      </c>
      <c r="AD74">
        <v>36.148347000000001</v>
      </c>
      <c r="AE74">
        <v>49.063369999999999</v>
      </c>
      <c r="AF74">
        <v>29.494917000000001</v>
      </c>
      <c r="AG74">
        <v>43.042451</v>
      </c>
      <c r="AH74">
        <v>138.72463999999999</v>
      </c>
      <c r="AI74">
        <v>16.428540999999999</v>
      </c>
      <c r="AJ74">
        <v>0</v>
      </c>
      <c r="AK74">
        <v>25.198029999999999</v>
      </c>
      <c r="AL74">
        <v>2.449287</v>
      </c>
      <c r="AM74">
        <v>15.696092</v>
      </c>
      <c r="AN74">
        <v>0.713229</v>
      </c>
      <c r="AO74">
        <v>0</v>
      </c>
      <c r="AP74">
        <v>1.840989</v>
      </c>
      <c r="AQ74">
        <v>62.475785000000002</v>
      </c>
      <c r="AR74">
        <v>1.057742</v>
      </c>
      <c r="AS74">
        <v>5.1553440000000004</v>
      </c>
      <c r="AT74">
        <v>14.368434000000001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80.366452999999993</v>
      </c>
      <c r="BA74">
        <f t="shared" si="4"/>
        <v>2961.1805579999996</v>
      </c>
      <c r="BD74">
        <v>5.03</v>
      </c>
      <c r="BE74">
        <v>1.84</v>
      </c>
      <c r="BF74">
        <v>2.16</v>
      </c>
      <c r="BG74">
        <v>1.71</v>
      </c>
      <c r="BH74">
        <v>9.0399999999999991</v>
      </c>
      <c r="BI74">
        <v>0.79</v>
      </c>
      <c r="BJ74">
        <v>0.4</v>
      </c>
      <c r="BK74">
        <v>1.66</v>
      </c>
      <c r="BL74">
        <v>0.86</v>
      </c>
      <c r="BM74">
        <v>0</v>
      </c>
      <c r="BN74">
        <v>2.2400000000000002</v>
      </c>
      <c r="BO74">
        <v>3.61</v>
      </c>
      <c r="BP74">
        <v>0.25</v>
      </c>
      <c r="BQ74">
        <v>1.92</v>
      </c>
      <c r="BR74">
        <v>1.04</v>
      </c>
      <c r="BS74">
        <v>1.58</v>
      </c>
      <c r="BT74">
        <v>2.8449550000000001</v>
      </c>
      <c r="BU74">
        <v>1.2858000000000001</v>
      </c>
      <c r="BV74">
        <v>2.3467030000000002</v>
      </c>
      <c r="BW74">
        <v>1.8612580000000001</v>
      </c>
      <c r="BX74">
        <v>1.877278</v>
      </c>
      <c r="BY74">
        <v>2.5716000000000001</v>
      </c>
      <c r="BZ74">
        <v>1.2720860000000001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5.0917690000000002</v>
      </c>
      <c r="CK74">
        <v>1.791947</v>
      </c>
      <c r="CL74">
        <v>1.8566180000000001</v>
      </c>
      <c r="CM74">
        <v>2.5559430000000001</v>
      </c>
      <c r="CN74">
        <v>1.697257</v>
      </c>
      <c r="CO74">
        <v>4.11456</v>
      </c>
      <c r="CP74">
        <v>4.0800689999999999</v>
      </c>
      <c r="CQ74">
        <v>3.3945120000000002</v>
      </c>
      <c r="CR74">
        <v>0.81078300000000003</v>
      </c>
      <c r="CS74">
        <v>2.6767300000000001</v>
      </c>
      <c r="CT74">
        <v>0.95796199999999998</v>
      </c>
      <c r="CU74">
        <v>1.593512</v>
      </c>
      <c r="CV74">
        <v>1.094533</v>
      </c>
      <c r="CW74">
        <v>0.46057799999999999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80.366452999999993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656.51522199999999</v>
      </c>
      <c r="L75">
        <v>628.46971900000005</v>
      </c>
      <c r="M75">
        <v>89.026651999999999</v>
      </c>
      <c r="N75">
        <v>114.16360299999999</v>
      </c>
      <c r="O75">
        <v>119.56120300000001</v>
      </c>
      <c r="P75">
        <v>128.788568</v>
      </c>
      <c r="Q75">
        <v>20.659127000000002</v>
      </c>
      <c r="R75">
        <v>39.983046000000002</v>
      </c>
      <c r="S75">
        <v>24.951222999999999</v>
      </c>
      <c r="T75">
        <v>0.53653600000000001</v>
      </c>
      <c r="U75">
        <v>334.35294800000003</v>
      </c>
      <c r="V75">
        <v>19.516497000000001</v>
      </c>
      <c r="W75">
        <v>42.740744999999997</v>
      </c>
      <c r="X75">
        <v>94.219554000000002</v>
      </c>
      <c r="Y75">
        <v>0</v>
      </c>
      <c r="Z75">
        <v>16.818296</v>
      </c>
      <c r="AA75">
        <v>40.382075</v>
      </c>
      <c r="AB75">
        <v>39.416541000000002</v>
      </c>
      <c r="AC75">
        <v>28.850944999999999</v>
      </c>
      <c r="AD75">
        <v>36.148347000000001</v>
      </c>
      <c r="AE75">
        <v>49.063369999999999</v>
      </c>
      <c r="AF75">
        <v>29.494917000000001</v>
      </c>
      <c r="AG75">
        <v>43.042451</v>
      </c>
      <c r="AH75">
        <v>138.72463999999999</v>
      </c>
      <c r="AI75">
        <v>16.428540999999999</v>
      </c>
      <c r="AJ75">
        <v>0</v>
      </c>
      <c r="AK75">
        <v>25.198029999999999</v>
      </c>
      <c r="AL75">
        <v>2.449287</v>
      </c>
      <c r="AM75">
        <v>15.696092</v>
      </c>
      <c r="AN75">
        <v>0.713229</v>
      </c>
      <c r="AO75">
        <v>0</v>
      </c>
      <c r="AP75">
        <v>1.840989</v>
      </c>
      <c r="AQ75">
        <v>62.475785000000002</v>
      </c>
      <c r="AR75">
        <v>3.1732269999999998</v>
      </c>
      <c r="AS75">
        <v>5.1553440000000004</v>
      </c>
      <c r="AT75">
        <v>14.368434000000001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80.211772999999994</v>
      </c>
      <c r="BA75">
        <f t="shared" si="4"/>
        <v>2963.1369559999998</v>
      </c>
      <c r="BD75">
        <v>5.03</v>
      </c>
      <c r="BE75">
        <v>1.84</v>
      </c>
      <c r="BF75">
        <v>2.16</v>
      </c>
      <c r="BG75">
        <v>1.71</v>
      </c>
      <c r="BH75">
        <v>9.0399999999999991</v>
      </c>
      <c r="BI75">
        <v>0.86</v>
      </c>
      <c r="BJ75">
        <v>0.4</v>
      </c>
      <c r="BK75">
        <v>1.66</v>
      </c>
      <c r="BL75">
        <v>0.86</v>
      </c>
      <c r="BM75">
        <v>0</v>
      </c>
      <c r="BN75">
        <v>2.2400000000000002</v>
      </c>
      <c r="BO75">
        <v>3.61</v>
      </c>
      <c r="BP75">
        <v>0.25</v>
      </c>
      <c r="BQ75">
        <v>1.92</v>
      </c>
      <c r="BR75">
        <v>1.04</v>
      </c>
      <c r="BS75">
        <v>1.58</v>
      </c>
      <c r="BT75">
        <v>2.8449550000000001</v>
      </c>
      <c r="BU75">
        <v>1.2858000000000001</v>
      </c>
      <c r="BV75">
        <v>2.3260269999999998</v>
      </c>
      <c r="BW75">
        <v>1.8612580000000001</v>
      </c>
      <c r="BX75">
        <v>1.877278</v>
      </c>
      <c r="BY75">
        <v>2.5716000000000001</v>
      </c>
      <c r="BZ75">
        <v>1.2720860000000001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5.0917690000000002</v>
      </c>
      <c r="CK75">
        <v>1.791947</v>
      </c>
      <c r="CL75">
        <v>1.8566180000000001</v>
      </c>
      <c r="CM75">
        <v>2.5559430000000001</v>
      </c>
      <c r="CN75">
        <v>1.697257</v>
      </c>
      <c r="CO75">
        <v>4.11456</v>
      </c>
      <c r="CP75">
        <v>3.8760650000000001</v>
      </c>
      <c r="CQ75">
        <v>3.3945120000000002</v>
      </c>
      <c r="CR75">
        <v>0.81078300000000003</v>
      </c>
      <c r="CS75">
        <v>2.6767300000000001</v>
      </c>
      <c r="CT75">
        <v>0.95796199999999998</v>
      </c>
      <c r="CU75">
        <v>1.593512</v>
      </c>
      <c r="CV75">
        <v>1.094533</v>
      </c>
      <c r="CW75">
        <v>0.46057799999999999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80.211772999999994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656.51522199999999</v>
      </c>
      <c r="L76">
        <v>628.46971900000005</v>
      </c>
      <c r="M76">
        <v>89.026651999999999</v>
      </c>
      <c r="N76">
        <v>114.16360299999999</v>
      </c>
      <c r="O76">
        <v>119.56120300000001</v>
      </c>
      <c r="P76">
        <v>128.788568</v>
      </c>
      <c r="Q76">
        <v>20.659127000000002</v>
      </c>
      <c r="R76">
        <v>39.983046000000002</v>
      </c>
      <c r="S76">
        <v>24.951222999999999</v>
      </c>
      <c r="T76">
        <v>0.53653600000000001</v>
      </c>
      <c r="U76">
        <v>334.35294800000003</v>
      </c>
      <c r="V76">
        <v>19.516497000000001</v>
      </c>
      <c r="W76">
        <v>42.740744999999997</v>
      </c>
      <c r="X76">
        <v>94.219554000000002</v>
      </c>
      <c r="Y76">
        <v>0</v>
      </c>
      <c r="Z76">
        <v>12.558392</v>
      </c>
      <c r="AA76">
        <v>40.382075</v>
      </c>
      <c r="AB76">
        <v>39.416541000000002</v>
      </c>
      <c r="AC76">
        <v>19.233542</v>
      </c>
      <c r="AD76">
        <v>36.148347000000001</v>
      </c>
      <c r="AE76">
        <v>49.063369999999999</v>
      </c>
      <c r="AF76">
        <v>29.494917000000001</v>
      </c>
      <c r="AG76">
        <v>43.042451</v>
      </c>
      <c r="AH76">
        <v>131.04891799999999</v>
      </c>
      <c r="AI76">
        <v>16.428540999999999</v>
      </c>
      <c r="AJ76">
        <v>0</v>
      </c>
      <c r="AK76">
        <v>25.198029999999999</v>
      </c>
      <c r="AL76">
        <v>2.449287</v>
      </c>
      <c r="AM76">
        <v>15.696092</v>
      </c>
      <c r="AN76">
        <v>0.713229</v>
      </c>
      <c r="AO76">
        <v>0</v>
      </c>
      <c r="AP76">
        <v>1.840989</v>
      </c>
      <c r="AQ76">
        <v>62.475785000000002</v>
      </c>
      <c r="AR76">
        <v>3.1732269999999998</v>
      </c>
      <c r="AS76">
        <v>5.1553440000000004</v>
      </c>
      <c r="AT76">
        <v>14.368434000000001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80.196168</v>
      </c>
      <c r="BA76">
        <f t="shared" si="4"/>
        <v>2941.5683219999996</v>
      </c>
      <c r="BD76">
        <v>5.03</v>
      </c>
      <c r="BE76">
        <v>1.84</v>
      </c>
      <c r="BF76">
        <v>2.16</v>
      </c>
      <c r="BG76">
        <v>1.71</v>
      </c>
      <c r="BH76">
        <v>9.0399999999999991</v>
      </c>
      <c r="BI76">
        <v>0.89</v>
      </c>
      <c r="BJ76">
        <v>0.4</v>
      </c>
      <c r="BK76">
        <v>1.66</v>
      </c>
      <c r="BL76">
        <v>0.86</v>
      </c>
      <c r="BM76">
        <v>0</v>
      </c>
      <c r="BN76">
        <v>2.2400000000000002</v>
      </c>
      <c r="BO76">
        <v>3.61</v>
      </c>
      <c r="BP76">
        <v>0.25</v>
      </c>
      <c r="BQ76">
        <v>1.92</v>
      </c>
      <c r="BR76">
        <v>1.04</v>
      </c>
      <c r="BS76">
        <v>1.58</v>
      </c>
      <c r="BT76">
        <v>2.8449550000000001</v>
      </c>
      <c r="BU76">
        <v>1.2858000000000001</v>
      </c>
      <c r="BV76">
        <v>2.3260269999999998</v>
      </c>
      <c r="BW76">
        <v>1.8612580000000001</v>
      </c>
      <c r="BX76">
        <v>1.877278</v>
      </c>
      <c r="BY76">
        <v>2.5716000000000001</v>
      </c>
      <c r="BZ76">
        <v>1.2720860000000001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5.0917690000000002</v>
      </c>
      <c r="CK76">
        <v>1.791947</v>
      </c>
      <c r="CL76">
        <v>1.8566180000000001</v>
      </c>
      <c r="CM76">
        <v>2.5559430000000001</v>
      </c>
      <c r="CN76">
        <v>1.697257</v>
      </c>
      <c r="CO76">
        <v>4.11456</v>
      </c>
      <c r="CP76">
        <v>3.8760650000000001</v>
      </c>
      <c r="CQ76">
        <v>3.3945120000000002</v>
      </c>
      <c r="CR76">
        <v>0.81078300000000003</v>
      </c>
      <c r="CS76">
        <v>2.6767300000000001</v>
      </c>
      <c r="CT76">
        <v>0.95796199999999998</v>
      </c>
      <c r="CU76">
        <v>1.593512</v>
      </c>
      <c r="CV76">
        <v>1.0489280000000001</v>
      </c>
      <c r="CW76">
        <v>0.46057799999999999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80.196168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656.51522199999999</v>
      </c>
      <c r="L77">
        <v>628.46971900000005</v>
      </c>
      <c r="M77">
        <v>89.026651999999999</v>
      </c>
      <c r="N77">
        <v>114.16360299999999</v>
      </c>
      <c r="O77">
        <v>119.56120300000001</v>
      </c>
      <c r="P77">
        <v>128.788568</v>
      </c>
      <c r="Q77">
        <v>20.659127000000002</v>
      </c>
      <c r="R77">
        <v>39.983046000000002</v>
      </c>
      <c r="S77">
        <v>24.951222999999999</v>
      </c>
      <c r="T77">
        <v>0.53653600000000001</v>
      </c>
      <c r="U77">
        <v>334.35294800000003</v>
      </c>
      <c r="V77">
        <v>19.516497000000001</v>
      </c>
      <c r="W77">
        <v>42.740744999999997</v>
      </c>
      <c r="X77">
        <v>94.219554000000002</v>
      </c>
      <c r="Y77">
        <v>0</v>
      </c>
      <c r="Z77">
        <v>12.558392</v>
      </c>
      <c r="AA77">
        <v>40.382075</v>
      </c>
      <c r="AB77">
        <v>39.416541000000002</v>
      </c>
      <c r="AC77">
        <v>19.233542</v>
      </c>
      <c r="AD77">
        <v>27.111260000000001</v>
      </c>
      <c r="AE77">
        <v>49.063369999999999</v>
      </c>
      <c r="AF77">
        <v>29.494917000000001</v>
      </c>
      <c r="AG77">
        <v>43.042451</v>
      </c>
      <c r="AH77">
        <v>115.60386699999999</v>
      </c>
      <c r="AI77">
        <v>16.428540999999999</v>
      </c>
      <c r="AJ77">
        <v>0</v>
      </c>
      <c r="AK77">
        <v>25.198029999999999</v>
      </c>
      <c r="AL77">
        <v>2.449287</v>
      </c>
      <c r="AM77">
        <v>15.696092</v>
      </c>
      <c r="AN77">
        <v>0.713229</v>
      </c>
      <c r="AO77">
        <v>0</v>
      </c>
      <c r="AP77">
        <v>1.840989</v>
      </c>
      <c r="AQ77">
        <v>62.475785000000002</v>
      </c>
      <c r="AR77">
        <v>3.1732269999999998</v>
      </c>
      <c r="AS77">
        <v>5.1553440000000004</v>
      </c>
      <c r="AT77">
        <v>14.368434000000001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79.845107999999982</v>
      </c>
      <c r="BA77">
        <f t="shared" si="4"/>
        <v>2916.7351239999998</v>
      </c>
      <c r="BD77">
        <v>5.03</v>
      </c>
      <c r="BE77">
        <v>1.84</v>
      </c>
      <c r="BF77">
        <v>2.16</v>
      </c>
      <c r="BG77">
        <v>1.71</v>
      </c>
      <c r="BH77">
        <v>9.0399999999999991</v>
      </c>
      <c r="BI77">
        <v>0.89</v>
      </c>
      <c r="BJ77">
        <v>0.4</v>
      </c>
      <c r="BK77">
        <v>1.66</v>
      </c>
      <c r="BL77">
        <v>0.86</v>
      </c>
      <c r="BM77">
        <v>0</v>
      </c>
      <c r="BN77">
        <v>2.2400000000000002</v>
      </c>
      <c r="BO77">
        <v>3.61</v>
      </c>
      <c r="BP77">
        <v>0.25</v>
      </c>
      <c r="BQ77">
        <v>1.92</v>
      </c>
      <c r="BR77">
        <v>1.04</v>
      </c>
      <c r="BS77">
        <v>1.58</v>
      </c>
      <c r="BT77">
        <v>2.8449550000000001</v>
      </c>
      <c r="BU77">
        <v>1.2858000000000001</v>
      </c>
      <c r="BV77">
        <v>2.3260269999999998</v>
      </c>
      <c r="BW77">
        <v>1.8612580000000001</v>
      </c>
      <c r="BX77">
        <v>1.877278</v>
      </c>
      <c r="BY77">
        <v>2.5716000000000001</v>
      </c>
      <c r="BZ77">
        <v>1.2720860000000001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5.0917690000000002</v>
      </c>
      <c r="CK77">
        <v>1.791947</v>
      </c>
      <c r="CL77">
        <v>1.8566180000000001</v>
      </c>
      <c r="CM77">
        <v>2.5559430000000001</v>
      </c>
      <c r="CN77">
        <v>1.697257</v>
      </c>
      <c r="CO77">
        <v>4.11456</v>
      </c>
      <c r="CP77">
        <v>4.046786</v>
      </c>
      <c r="CQ77">
        <v>3.3945120000000002</v>
      </c>
      <c r="CR77">
        <v>0.81078300000000003</v>
      </c>
      <c r="CS77">
        <v>2.6767300000000001</v>
      </c>
      <c r="CT77">
        <v>0.95796199999999998</v>
      </c>
      <c r="CU77">
        <v>1.1951339999999999</v>
      </c>
      <c r="CV77">
        <v>0.92552500000000004</v>
      </c>
      <c r="CW77">
        <v>0.46057799999999999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79.845107999999982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656.51522199999999</v>
      </c>
      <c r="L78">
        <v>628.46971900000005</v>
      </c>
      <c r="M78">
        <v>89.026651999999999</v>
      </c>
      <c r="N78">
        <v>114.16360299999999</v>
      </c>
      <c r="O78">
        <v>119.56120300000001</v>
      </c>
      <c r="P78">
        <v>128.788568</v>
      </c>
      <c r="Q78">
        <v>20.659127000000002</v>
      </c>
      <c r="R78">
        <v>39.983046000000002</v>
      </c>
      <c r="S78">
        <v>24.951222999999999</v>
      </c>
      <c r="T78">
        <v>0.53653600000000001</v>
      </c>
      <c r="U78">
        <v>334.35294800000003</v>
      </c>
      <c r="V78">
        <v>19.516497000000001</v>
      </c>
      <c r="W78">
        <v>42.740744999999997</v>
      </c>
      <c r="X78">
        <v>94.219554000000002</v>
      </c>
      <c r="Y78">
        <v>0</v>
      </c>
      <c r="Z78">
        <v>12.558392</v>
      </c>
      <c r="AA78">
        <v>40.382075</v>
      </c>
      <c r="AB78">
        <v>39.416541000000002</v>
      </c>
      <c r="AC78">
        <v>9.6072900000000008</v>
      </c>
      <c r="AD78">
        <v>18.074172999999998</v>
      </c>
      <c r="AE78">
        <v>49.063369999999999</v>
      </c>
      <c r="AF78">
        <v>29.494917000000001</v>
      </c>
      <c r="AG78">
        <v>43.042451</v>
      </c>
      <c r="AH78">
        <v>69.362319999999997</v>
      </c>
      <c r="AI78">
        <v>16.428540999999999</v>
      </c>
      <c r="AJ78">
        <v>0</v>
      </c>
      <c r="AK78">
        <v>25.198029999999999</v>
      </c>
      <c r="AL78">
        <v>2.449287</v>
      </c>
      <c r="AM78">
        <v>15.696092</v>
      </c>
      <c r="AN78">
        <v>0.713229</v>
      </c>
      <c r="AO78">
        <v>0</v>
      </c>
      <c r="AP78">
        <v>1.840989</v>
      </c>
      <c r="AQ78">
        <v>62.475785000000002</v>
      </c>
      <c r="AR78">
        <v>3.1732269999999998</v>
      </c>
      <c r="AS78">
        <v>5.1553440000000004</v>
      </c>
      <c r="AT78">
        <v>14.368434000000001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79.419652999999983</v>
      </c>
      <c r="BA78">
        <f t="shared" si="4"/>
        <v>2851.404783</v>
      </c>
      <c r="BD78">
        <v>5.03</v>
      </c>
      <c r="BE78">
        <v>1.84</v>
      </c>
      <c r="BF78">
        <v>2.16</v>
      </c>
      <c r="BG78">
        <v>1.71</v>
      </c>
      <c r="BH78">
        <v>9.0399999999999991</v>
      </c>
      <c r="BI78">
        <v>0.89</v>
      </c>
      <c r="BJ78">
        <v>0.4</v>
      </c>
      <c r="BK78">
        <v>1.66</v>
      </c>
      <c r="BL78">
        <v>0.86</v>
      </c>
      <c r="BM78">
        <v>0</v>
      </c>
      <c r="BN78">
        <v>2.2400000000000002</v>
      </c>
      <c r="BO78">
        <v>3.61</v>
      </c>
      <c r="BP78">
        <v>0.25</v>
      </c>
      <c r="BQ78">
        <v>1.92</v>
      </c>
      <c r="BR78">
        <v>1.04</v>
      </c>
      <c r="BS78">
        <v>1.58</v>
      </c>
      <c r="BT78">
        <v>2.8449550000000001</v>
      </c>
      <c r="BU78">
        <v>1.2858000000000001</v>
      </c>
      <c r="BV78">
        <v>2.3260269999999998</v>
      </c>
      <c r="BW78">
        <v>1.8612580000000001</v>
      </c>
      <c r="BX78">
        <v>1.877278</v>
      </c>
      <c r="BY78">
        <v>2.5716000000000001</v>
      </c>
      <c r="BZ78">
        <v>1.2720860000000001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5.0917690000000002</v>
      </c>
      <c r="CK78">
        <v>1.791947</v>
      </c>
      <c r="CL78">
        <v>1.8566180000000001</v>
      </c>
      <c r="CM78">
        <v>2.5559430000000001</v>
      </c>
      <c r="CN78">
        <v>1.697257</v>
      </c>
      <c r="CO78">
        <v>4.11456</v>
      </c>
      <c r="CP78">
        <v>4.0800689999999999</v>
      </c>
      <c r="CQ78">
        <v>3.3945120000000002</v>
      </c>
      <c r="CR78">
        <v>0.81078300000000003</v>
      </c>
      <c r="CS78">
        <v>2.6767300000000001</v>
      </c>
      <c r="CT78">
        <v>0.95796199999999998</v>
      </c>
      <c r="CU78">
        <v>1.106606</v>
      </c>
      <c r="CV78">
        <v>0.555315</v>
      </c>
      <c r="CW78">
        <v>0.46057799999999999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79.419652999999983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656.51522199999999</v>
      </c>
      <c r="L79">
        <v>628.46971900000005</v>
      </c>
      <c r="M79">
        <v>89.026651999999999</v>
      </c>
      <c r="N79">
        <v>114.16360299999999</v>
      </c>
      <c r="O79">
        <v>119.56120300000001</v>
      </c>
      <c r="P79">
        <v>128.788568</v>
      </c>
      <c r="Q79">
        <v>20.659127000000002</v>
      </c>
      <c r="R79">
        <v>39.983046000000002</v>
      </c>
      <c r="S79">
        <v>24.951222999999999</v>
      </c>
      <c r="T79">
        <v>0.53653600000000001</v>
      </c>
      <c r="U79">
        <v>334.35294800000003</v>
      </c>
      <c r="V79">
        <v>19.516497000000001</v>
      </c>
      <c r="W79">
        <v>42.740744999999997</v>
      </c>
      <c r="X79">
        <v>94.219554000000002</v>
      </c>
      <c r="Y79">
        <v>0</v>
      </c>
      <c r="Z79">
        <v>6.9558059999999999</v>
      </c>
      <c r="AA79">
        <v>34.060454999999997</v>
      </c>
      <c r="AB79">
        <v>15.958114</v>
      </c>
      <c r="AC79">
        <v>0</v>
      </c>
      <c r="AD79">
        <v>8.6441700000000008</v>
      </c>
      <c r="AE79">
        <v>49.063369999999999</v>
      </c>
      <c r="AF79">
        <v>26.477284999999998</v>
      </c>
      <c r="AG79">
        <v>43.042451</v>
      </c>
      <c r="AH79">
        <v>22.465529</v>
      </c>
      <c r="AI79">
        <v>3.7912020000000002</v>
      </c>
      <c r="AJ79">
        <v>0</v>
      </c>
      <c r="AK79">
        <v>25.198029999999999</v>
      </c>
      <c r="AL79">
        <v>2.449287</v>
      </c>
      <c r="AM79">
        <v>10.464062</v>
      </c>
      <c r="AN79">
        <v>0.713229</v>
      </c>
      <c r="AO79">
        <v>0</v>
      </c>
      <c r="AP79">
        <v>1.840989</v>
      </c>
      <c r="AQ79">
        <v>62.475785000000002</v>
      </c>
      <c r="AR79">
        <v>3.1732269999999998</v>
      </c>
      <c r="AS79">
        <v>5.1553440000000004</v>
      </c>
      <c r="AT79">
        <v>14.368434000000001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78.051334999999995</v>
      </c>
      <c r="BA79">
        <f t="shared" si="4"/>
        <v>2727.8327469999995</v>
      </c>
      <c r="BD79">
        <v>5.1100000000000003</v>
      </c>
      <c r="BE79">
        <v>1.84</v>
      </c>
      <c r="BF79">
        <v>2.16</v>
      </c>
      <c r="BG79">
        <v>1.71</v>
      </c>
      <c r="BH79">
        <v>9.0399999999999991</v>
      </c>
      <c r="BI79">
        <v>0.89</v>
      </c>
      <c r="BJ79">
        <v>0.4</v>
      </c>
      <c r="BK79">
        <v>1.66</v>
      </c>
      <c r="BL79">
        <v>0.86</v>
      </c>
      <c r="BM79">
        <v>0</v>
      </c>
      <c r="BN79">
        <v>2.2400000000000002</v>
      </c>
      <c r="BO79">
        <v>3.61</v>
      </c>
      <c r="BP79">
        <v>0.25</v>
      </c>
      <c r="BQ79">
        <v>1.92</v>
      </c>
      <c r="BR79">
        <v>1.04</v>
      </c>
      <c r="BS79">
        <v>1.58</v>
      </c>
      <c r="BT79">
        <v>2.8449550000000001</v>
      </c>
      <c r="BU79">
        <v>1.2858000000000001</v>
      </c>
      <c r="BV79">
        <v>2.3260269999999998</v>
      </c>
      <c r="BW79">
        <v>1.8612580000000001</v>
      </c>
      <c r="BX79">
        <v>1.877278</v>
      </c>
      <c r="BY79">
        <v>2.5716000000000001</v>
      </c>
      <c r="BZ79">
        <v>1.2720860000000001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5.0917690000000002</v>
      </c>
      <c r="CK79">
        <v>1.791947</v>
      </c>
      <c r="CL79">
        <v>1.8566180000000001</v>
      </c>
      <c r="CM79">
        <v>2.5559430000000001</v>
      </c>
      <c r="CN79">
        <v>1.697257</v>
      </c>
      <c r="CO79">
        <v>4.11456</v>
      </c>
      <c r="CP79">
        <v>4.0800689999999999</v>
      </c>
      <c r="CQ79">
        <v>3.3945120000000002</v>
      </c>
      <c r="CR79">
        <v>0.81078300000000003</v>
      </c>
      <c r="CS79">
        <v>2.6767300000000001</v>
      </c>
      <c r="CT79">
        <v>2.2036E-2</v>
      </c>
      <c r="CU79">
        <v>0.96978900000000001</v>
      </c>
      <c r="CV79">
        <v>0.17974000000000001</v>
      </c>
      <c r="CW79">
        <v>0.46057799999999999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78.051334999999995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656.51522199999999</v>
      </c>
      <c r="L80">
        <v>628.46971900000005</v>
      </c>
      <c r="M80">
        <v>89.026651999999999</v>
      </c>
      <c r="N80">
        <v>114.16360299999999</v>
      </c>
      <c r="O80">
        <v>119.56120300000001</v>
      </c>
      <c r="P80">
        <v>128.788568</v>
      </c>
      <c r="Q80">
        <v>20.659127000000002</v>
      </c>
      <c r="R80">
        <v>39.983046000000002</v>
      </c>
      <c r="S80">
        <v>24.951222999999999</v>
      </c>
      <c r="T80">
        <v>0.53653600000000001</v>
      </c>
      <c r="U80">
        <v>334.35294800000003</v>
      </c>
      <c r="V80">
        <v>19.516497000000001</v>
      </c>
      <c r="W80">
        <v>42.740744999999997</v>
      </c>
      <c r="X80">
        <v>94.219554000000002</v>
      </c>
      <c r="Y80">
        <v>0</v>
      </c>
      <c r="Z80">
        <v>1.0539099999999999</v>
      </c>
      <c r="AA80">
        <v>18.922474999999999</v>
      </c>
      <c r="AB80">
        <v>2.6596860000000002</v>
      </c>
      <c r="AC80">
        <v>0</v>
      </c>
      <c r="AD80">
        <v>8.6441700000000008</v>
      </c>
      <c r="AE80">
        <v>49.063369999999999</v>
      </c>
      <c r="AF80">
        <v>26.282599000000001</v>
      </c>
      <c r="AG80">
        <v>43.042451</v>
      </c>
      <c r="AH80">
        <v>22.465529</v>
      </c>
      <c r="AI80">
        <v>0</v>
      </c>
      <c r="AJ80">
        <v>0</v>
      </c>
      <c r="AK80">
        <v>25.198029999999999</v>
      </c>
      <c r="AL80">
        <v>2.449287</v>
      </c>
      <c r="AM80">
        <v>5.2320310000000001</v>
      </c>
      <c r="AN80">
        <v>0.713229</v>
      </c>
      <c r="AO80">
        <v>0</v>
      </c>
      <c r="AP80">
        <v>1.840989</v>
      </c>
      <c r="AQ80">
        <v>62.475785000000002</v>
      </c>
      <c r="AR80">
        <v>3.1732269999999998</v>
      </c>
      <c r="AS80">
        <v>5.1553440000000004</v>
      </c>
      <c r="AT80">
        <v>14.368434000000001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77.713352999999998</v>
      </c>
      <c r="BA80">
        <f t="shared" si="4"/>
        <v>2683.9385419999999</v>
      </c>
      <c r="BD80">
        <v>5.12</v>
      </c>
      <c r="BE80">
        <v>1.84</v>
      </c>
      <c r="BF80">
        <v>2.16</v>
      </c>
      <c r="BG80">
        <v>1.71</v>
      </c>
      <c r="BH80">
        <v>9.0399999999999991</v>
      </c>
      <c r="BI80">
        <v>0.89</v>
      </c>
      <c r="BJ80">
        <v>0.4</v>
      </c>
      <c r="BK80">
        <v>1.66</v>
      </c>
      <c r="BL80">
        <v>0.86</v>
      </c>
      <c r="BM80">
        <v>0</v>
      </c>
      <c r="BN80">
        <v>2.2400000000000002</v>
      </c>
      <c r="BO80">
        <v>3.61</v>
      </c>
      <c r="BP80">
        <v>0.25</v>
      </c>
      <c r="BQ80">
        <v>1.92</v>
      </c>
      <c r="BR80">
        <v>1.04</v>
      </c>
      <c r="BS80">
        <v>1.58</v>
      </c>
      <c r="BT80">
        <v>2.8449550000000001</v>
      </c>
      <c r="BU80">
        <v>1.2858000000000001</v>
      </c>
      <c r="BV80">
        <v>2.3260269999999998</v>
      </c>
      <c r="BW80">
        <v>1.8612580000000001</v>
      </c>
      <c r="BX80">
        <v>1.877278</v>
      </c>
      <c r="BY80">
        <v>2.5716000000000001</v>
      </c>
      <c r="BZ80">
        <v>1.2720860000000001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5.0917690000000002</v>
      </c>
      <c r="CK80">
        <v>1.791947</v>
      </c>
      <c r="CL80">
        <v>1.8566180000000001</v>
      </c>
      <c r="CM80">
        <v>2.5559430000000001</v>
      </c>
      <c r="CN80">
        <v>1.697257</v>
      </c>
      <c r="CO80">
        <v>4.11456</v>
      </c>
      <c r="CP80">
        <v>4.0800689999999999</v>
      </c>
      <c r="CQ80">
        <v>3.3945120000000002</v>
      </c>
      <c r="CR80">
        <v>0.81078300000000003</v>
      </c>
      <c r="CS80">
        <v>2.6767300000000001</v>
      </c>
      <c r="CT80">
        <v>0</v>
      </c>
      <c r="CU80">
        <v>0.64384300000000005</v>
      </c>
      <c r="CV80">
        <v>0.17974000000000001</v>
      </c>
      <c r="CW80">
        <v>0.46057799999999999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77.713352999999998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656.51522199999999</v>
      </c>
      <c r="L81">
        <v>628.46971900000005</v>
      </c>
      <c r="M81">
        <v>89.026651999999999</v>
      </c>
      <c r="N81">
        <v>114.16360299999999</v>
      </c>
      <c r="O81">
        <v>119.56120300000001</v>
      </c>
      <c r="P81">
        <v>128.788568</v>
      </c>
      <c r="Q81">
        <v>20.659127000000002</v>
      </c>
      <c r="R81">
        <v>39.983046000000002</v>
      </c>
      <c r="S81">
        <v>24.951222999999999</v>
      </c>
      <c r="T81">
        <v>0.53653600000000001</v>
      </c>
      <c r="U81">
        <v>334.35294800000003</v>
      </c>
      <c r="V81">
        <v>19.516497000000001</v>
      </c>
      <c r="W81">
        <v>42.740744999999997</v>
      </c>
      <c r="X81">
        <v>94.219554000000002</v>
      </c>
      <c r="Y81">
        <v>0</v>
      </c>
      <c r="Z81">
        <v>0</v>
      </c>
      <c r="AA81">
        <v>7.8717499999999996</v>
      </c>
      <c r="AB81">
        <v>0</v>
      </c>
      <c r="AC81">
        <v>0</v>
      </c>
      <c r="AD81">
        <v>8.6441700000000008</v>
      </c>
      <c r="AE81">
        <v>49.063369999999999</v>
      </c>
      <c r="AF81">
        <v>26.282599000000001</v>
      </c>
      <c r="AG81">
        <v>43.042451</v>
      </c>
      <c r="AH81">
        <v>22.465529</v>
      </c>
      <c r="AI81">
        <v>0</v>
      </c>
      <c r="AJ81">
        <v>0</v>
      </c>
      <c r="AK81">
        <v>25.198029999999999</v>
      </c>
      <c r="AL81">
        <v>2.449287</v>
      </c>
      <c r="AM81">
        <v>0.92485399999999995</v>
      </c>
      <c r="AN81">
        <v>0.713229</v>
      </c>
      <c r="AO81">
        <v>0</v>
      </c>
      <c r="AP81">
        <v>1.840989</v>
      </c>
      <c r="AQ81">
        <v>62.475785000000002</v>
      </c>
      <c r="AR81">
        <v>12.692909</v>
      </c>
      <c r="AS81">
        <v>5.1553440000000004</v>
      </c>
      <c r="AT81">
        <v>14.368434000000001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77.53752200000001</v>
      </c>
      <c r="BA81">
        <f t="shared" si="4"/>
        <v>2674.2108949999993</v>
      </c>
      <c r="BD81">
        <v>5.12</v>
      </c>
      <c r="BE81">
        <v>1.84</v>
      </c>
      <c r="BF81">
        <v>2.16</v>
      </c>
      <c r="BG81">
        <v>1.71</v>
      </c>
      <c r="BH81">
        <v>9.0399999999999991</v>
      </c>
      <c r="BI81">
        <v>0.89</v>
      </c>
      <c r="BJ81">
        <v>0.4</v>
      </c>
      <c r="BK81">
        <v>1.66</v>
      </c>
      <c r="BL81">
        <v>0.87</v>
      </c>
      <c r="BM81">
        <v>0</v>
      </c>
      <c r="BN81">
        <v>2.2400000000000002</v>
      </c>
      <c r="BO81">
        <v>3.61</v>
      </c>
      <c r="BP81">
        <v>0.25</v>
      </c>
      <c r="BQ81">
        <v>1.92</v>
      </c>
      <c r="BR81">
        <v>1.04</v>
      </c>
      <c r="BS81">
        <v>1.58</v>
      </c>
      <c r="BT81">
        <v>2.8449550000000001</v>
      </c>
      <c r="BU81">
        <v>1.2858000000000001</v>
      </c>
      <c r="BV81">
        <v>2.3260269999999998</v>
      </c>
      <c r="BW81">
        <v>1.8612580000000001</v>
      </c>
      <c r="BX81">
        <v>1.877278</v>
      </c>
      <c r="BY81">
        <v>2.5716000000000001</v>
      </c>
      <c r="BZ81">
        <v>1.2720860000000001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5.0917690000000002</v>
      </c>
      <c r="CK81">
        <v>1.791947</v>
      </c>
      <c r="CL81">
        <v>1.8566180000000001</v>
      </c>
      <c r="CM81">
        <v>2.6920329999999999</v>
      </c>
      <c r="CN81">
        <v>1.697257</v>
      </c>
      <c r="CO81">
        <v>4.11456</v>
      </c>
      <c r="CP81">
        <v>4.0800689999999999</v>
      </c>
      <c r="CQ81">
        <v>3.3945120000000002</v>
      </c>
      <c r="CR81">
        <v>0.81078300000000003</v>
      </c>
      <c r="CS81">
        <v>2.6767300000000001</v>
      </c>
      <c r="CT81">
        <v>0</v>
      </c>
      <c r="CU81">
        <v>0.32192199999999999</v>
      </c>
      <c r="CV81">
        <v>0.17974000000000001</v>
      </c>
      <c r="CW81">
        <v>0.46057799999999999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77.53752200000001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656.51522199999999</v>
      </c>
      <c r="L82">
        <v>628.46971900000005</v>
      </c>
      <c r="M82">
        <v>89.026651999999999</v>
      </c>
      <c r="N82">
        <v>114.16360299999999</v>
      </c>
      <c r="O82">
        <v>119.56120300000001</v>
      </c>
      <c r="P82">
        <v>128.788568</v>
      </c>
      <c r="Q82">
        <v>20.659127000000002</v>
      </c>
      <c r="R82">
        <v>39.983046000000002</v>
      </c>
      <c r="S82">
        <v>24.951222999999999</v>
      </c>
      <c r="T82">
        <v>0.53653600000000001</v>
      </c>
      <c r="U82">
        <v>334.35294800000003</v>
      </c>
      <c r="V82">
        <v>19.516497000000001</v>
      </c>
      <c r="W82">
        <v>42.740744999999997</v>
      </c>
      <c r="X82">
        <v>94.219554000000002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8.6441700000000008</v>
      </c>
      <c r="AE82">
        <v>49.063369999999999</v>
      </c>
      <c r="AF82">
        <v>26.282599000000001</v>
      </c>
      <c r="AG82">
        <v>43.042451</v>
      </c>
      <c r="AH82">
        <v>16.849146999999999</v>
      </c>
      <c r="AI82">
        <v>0</v>
      </c>
      <c r="AJ82">
        <v>0</v>
      </c>
      <c r="AK82">
        <v>25.198029999999999</v>
      </c>
      <c r="AL82">
        <v>2.449287</v>
      </c>
      <c r="AM82">
        <v>0</v>
      </c>
      <c r="AN82">
        <v>0.713229</v>
      </c>
      <c r="AO82">
        <v>0</v>
      </c>
      <c r="AP82">
        <v>3.8047110000000002</v>
      </c>
      <c r="AQ82">
        <v>62.475785000000002</v>
      </c>
      <c r="AR82">
        <v>29.616786999999999</v>
      </c>
      <c r="AS82">
        <v>5.1553440000000004</v>
      </c>
      <c r="AT82">
        <v>14.368434000000001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77.365893000000014</v>
      </c>
      <c r="BA82">
        <f t="shared" si="4"/>
        <v>2678.51388</v>
      </c>
      <c r="BD82">
        <v>5.12</v>
      </c>
      <c r="BE82">
        <v>1.84</v>
      </c>
      <c r="BF82">
        <v>2.16</v>
      </c>
      <c r="BG82">
        <v>1.71</v>
      </c>
      <c r="BH82">
        <v>9.0399999999999991</v>
      </c>
      <c r="BI82">
        <v>0.89</v>
      </c>
      <c r="BJ82">
        <v>0.4</v>
      </c>
      <c r="BK82">
        <v>1.66</v>
      </c>
      <c r="BL82">
        <v>0.87</v>
      </c>
      <c r="BM82">
        <v>0</v>
      </c>
      <c r="BN82">
        <v>2.2400000000000002</v>
      </c>
      <c r="BO82">
        <v>3.61</v>
      </c>
      <c r="BP82">
        <v>0.25</v>
      </c>
      <c r="BQ82">
        <v>1.92</v>
      </c>
      <c r="BR82">
        <v>1.04</v>
      </c>
      <c r="BS82">
        <v>1.58</v>
      </c>
      <c r="BT82">
        <v>2.8449550000000001</v>
      </c>
      <c r="BU82">
        <v>1.2858000000000001</v>
      </c>
      <c r="BV82">
        <v>2.3260269999999998</v>
      </c>
      <c r="BW82">
        <v>1.8612580000000001</v>
      </c>
      <c r="BX82">
        <v>1.877278</v>
      </c>
      <c r="BY82">
        <v>2.5716000000000001</v>
      </c>
      <c r="BZ82">
        <v>1.2720860000000001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5.0917690000000002</v>
      </c>
      <c r="CK82">
        <v>1.791947</v>
      </c>
      <c r="CL82">
        <v>1.8566180000000001</v>
      </c>
      <c r="CM82">
        <v>2.8879320000000002</v>
      </c>
      <c r="CN82">
        <v>1.697257</v>
      </c>
      <c r="CO82">
        <v>4.11456</v>
      </c>
      <c r="CP82">
        <v>4.0800689999999999</v>
      </c>
      <c r="CQ82">
        <v>3.3945120000000002</v>
      </c>
      <c r="CR82">
        <v>0.81078300000000003</v>
      </c>
      <c r="CS82">
        <v>2.6767300000000001</v>
      </c>
      <c r="CT82">
        <v>0</v>
      </c>
      <c r="CU82">
        <v>0</v>
      </c>
      <c r="CV82">
        <v>0.134134</v>
      </c>
      <c r="CW82">
        <v>0.46057799999999999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77.365893000000014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583.11100099999999</v>
      </c>
      <c r="L83">
        <v>623.67921899999999</v>
      </c>
      <c r="M83">
        <v>89.026651999999999</v>
      </c>
      <c r="N83">
        <v>114.16360299999999</v>
      </c>
      <c r="O83">
        <v>119.56120300000001</v>
      </c>
      <c r="P83">
        <v>128.788568</v>
      </c>
      <c r="Q83">
        <v>15.416883</v>
      </c>
      <c r="R83">
        <v>39.983046000000002</v>
      </c>
      <c r="S83">
        <v>18.784891999999999</v>
      </c>
      <c r="T83">
        <v>0.53653600000000001</v>
      </c>
      <c r="U83">
        <v>334.35294800000003</v>
      </c>
      <c r="V83">
        <v>19.516497000000001</v>
      </c>
      <c r="W83">
        <v>42.740744999999997</v>
      </c>
      <c r="X83">
        <v>94.219554000000002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8.6441700000000008</v>
      </c>
      <c r="AE83">
        <v>30.559557999999999</v>
      </c>
      <c r="AF83">
        <v>26.282599000000001</v>
      </c>
      <c r="AG83">
        <v>43.042451</v>
      </c>
      <c r="AH83">
        <v>16.849146999999999</v>
      </c>
      <c r="AI83">
        <v>0</v>
      </c>
      <c r="AJ83">
        <v>0</v>
      </c>
      <c r="AK83">
        <v>25.198029999999999</v>
      </c>
      <c r="AL83">
        <v>2.449287</v>
      </c>
      <c r="AM83">
        <v>0</v>
      </c>
      <c r="AN83">
        <v>0.713229</v>
      </c>
      <c r="AO83">
        <v>0</v>
      </c>
      <c r="AP83">
        <v>3.8047110000000002</v>
      </c>
      <c r="AQ83">
        <v>62.475785000000002</v>
      </c>
      <c r="AR83">
        <v>29.616786999999999</v>
      </c>
      <c r="AS83">
        <v>4.8975770000000001</v>
      </c>
      <c r="AT83">
        <v>14.368434000000001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77.468958000000015</v>
      </c>
      <c r="BA83">
        <f t="shared" si="4"/>
        <v>2570.25207</v>
      </c>
      <c r="BD83">
        <v>5.12</v>
      </c>
      <c r="BE83">
        <v>1.84</v>
      </c>
      <c r="BF83">
        <v>2.16</v>
      </c>
      <c r="BG83">
        <v>1.71</v>
      </c>
      <c r="BH83">
        <v>9.0399999999999991</v>
      </c>
      <c r="BI83">
        <v>0.89</v>
      </c>
      <c r="BJ83">
        <v>0.4</v>
      </c>
      <c r="BK83">
        <v>1.66</v>
      </c>
      <c r="BL83">
        <v>0.87</v>
      </c>
      <c r="BM83">
        <v>0</v>
      </c>
      <c r="BN83">
        <v>2.2400000000000002</v>
      </c>
      <c r="BO83">
        <v>3.61</v>
      </c>
      <c r="BP83">
        <v>0.25</v>
      </c>
      <c r="BQ83">
        <v>1.92</v>
      </c>
      <c r="BR83">
        <v>1.04</v>
      </c>
      <c r="BS83">
        <v>1.58</v>
      </c>
      <c r="BT83">
        <v>2.8449550000000001</v>
      </c>
      <c r="BU83">
        <v>1.2858000000000001</v>
      </c>
      <c r="BV83">
        <v>2.3260269999999998</v>
      </c>
      <c r="BW83">
        <v>1.8612580000000001</v>
      </c>
      <c r="BX83">
        <v>1.877278</v>
      </c>
      <c r="BY83">
        <v>2.5716000000000001</v>
      </c>
      <c r="BZ83">
        <v>1.2720860000000001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5.0917690000000002</v>
      </c>
      <c r="CK83">
        <v>1.791947</v>
      </c>
      <c r="CL83">
        <v>1.8566180000000001</v>
      </c>
      <c r="CM83">
        <v>2.9909970000000001</v>
      </c>
      <c r="CN83">
        <v>1.697257</v>
      </c>
      <c r="CO83">
        <v>4.11456</v>
      </c>
      <c r="CP83">
        <v>4.0800689999999999</v>
      </c>
      <c r="CQ83">
        <v>3.3945120000000002</v>
      </c>
      <c r="CR83">
        <v>0.81078300000000003</v>
      </c>
      <c r="CS83">
        <v>2.6767300000000001</v>
      </c>
      <c r="CT83">
        <v>0</v>
      </c>
      <c r="CU83">
        <v>0</v>
      </c>
      <c r="CV83">
        <v>0.134134</v>
      </c>
      <c r="CW83">
        <v>0.46057799999999999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77.468958000000015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555.72051499999998</v>
      </c>
      <c r="L84">
        <v>623.67921899999999</v>
      </c>
      <c r="M84">
        <v>89.026651999999999</v>
      </c>
      <c r="N84">
        <v>114.16360299999999</v>
      </c>
      <c r="O84">
        <v>119.56120300000001</v>
      </c>
      <c r="P84">
        <v>128.788568</v>
      </c>
      <c r="Q84">
        <v>15.416883</v>
      </c>
      <c r="R84">
        <v>39.983046000000002</v>
      </c>
      <c r="S84">
        <v>18.784891999999999</v>
      </c>
      <c r="T84">
        <v>0.53653600000000001</v>
      </c>
      <c r="U84">
        <v>334.35294800000003</v>
      </c>
      <c r="V84">
        <v>19.516497000000001</v>
      </c>
      <c r="W84">
        <v>42.740744999999997</v>
      </c>
      <c r="X84">
        <v>94.219554000000002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8.6441700000000008</v>
      </c>
      <c r="AE84">
        <v>15.279779</v>
      </c>
      <c r="AF84">
        <v>26.282599000000001</v>
      </c>
      <c r="AG84">
        <v>43.042451</v>
      </c>
      <c r="AH84">
        <v>0</v>
      </c>
      <c r="AI84">
        <v>0</v>
      </c>
      <c r="AJ84">
        <v>0</v>
      </c>
      <c r="AK84">
        <v>25.198029999999999</v>
      </c>
      <c r="AL84">
        <v>2.449287</v>
      </c>
      <c r="AM84">
        <v>0</v>
      </c>
      <c r="AN84">
        <v>0.713229</v>
      </c>
      <c r="AO84">
        <v>0</v>
      </c>
      <c r="AP84">
        <v>3.8047110000000002</v>
      </c>
      <c r="AQ84">
        <v>46.856839000000001</v>
      </c>
      <c r="AR84">
        <v>29.616786999999999</v>
      </c>
      <c r="AS84">
        <v>4.8975770000000001</v>
      </c>
      <c r="AT84">
        <v>14.368434000000001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77.334824000000012</v>
      </c>
      <c r="BA84">
        <f t="shared" si="4"/>
        <v>2494.9795779999999</v>
      </c>
      <c r="BD84">
        <v>5.12</v>
      </c>
      <c r="BE84">
        <v>1.84</v>
      </c>
      <c r="BF84">
        <v>2.16</v>
      </c>
      <c r="BG84">
        <v>1.71</v>
      </c>
      <c r="BH84">
        <v>9.0399999999999991</v>
      </c>
      <c r="BI84">
        <v>0.89</v>
      </c>
      <c r="BJ84">
        <v>0.4</v>
      </c>
      <c r="BK84">
        <v>1.66</v>
      </c>
      <c r="BL84">
        <v>0.87</v>
      </c>
      <c r="BM84">
        <v>0</v>
      </c>
      <c r="BN84">
        <v>2.2400000000000002</v>
      </c>
      <c r="BO84">
        <v>3.61</v>
      </c>
      <c r="BP84">
        <v>0.25</v>
      </c>
      <c r="BQ84">
        <v>1.92</v>
      </c>
      <c r="BR84">
        <v>1.04</v>
      </c>
      <c r="BS84">
        <v>1.58</v>
      </c>
      <c r="BT84">
        <v>2.8449550000000001</v>
      </c>
      <c r="BU84">
        <v>1.2858000000000001</v>
      </c>
      <c r="BV84">
        <v>2.3260269999999998</v>
      </c>
      <c r="BW84">
        <v>1.8612580000000001</v>
      </c>
      <c r="BX84">
        <v>1.877278</v>
      </c>
      <c r="BY84">
        <v>2.5716000000000001</v>
      </c>
      <c r="BZ84">
        <v>1.2720860000000001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5.0917690000000002</v>
      </c>
      <c r="CK84">
        <v>1.791947</v>
      </c>
      <c r="CL84">
        <v>1.8566180000000001</v>
      </c>
      <c r="CM84">
        <v>2.9909970000000001</v>
      </c>
      <c r="CN84">
        <v>1.697257</v>
      </c>
      <c r="CO84">
        <v>4.11456</v>
      </c>
      <c r="CP84">
        <v>4.0800689999999999</v>
      </c>
      <c r="CQ84">
        <v>3.3945120000000002</v>
      </c>
      <c r="CR84">
        <v>0.81078300000000003</v>
      </c>
      <c r="CS84">
        <v>2.6767300000000001</v>
      </c>
      <c r="CT84">
        <v>0</v>
      </c>
      <c r="CU84">
        <v>0</v>
      </c>
      <c r="CV84">
        <v>0</v>
      </c>
      <c r="CW84">
        <v>0.46057799999999999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77.334824000000012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582.54731500000003</v>
      </c>
      <c r="L85">
        <v>623.67921899999999</v>
      </c>
      <c r="M85">
        <v>89.026651999999999</v>
      </c>
      <c r="N85">
        <v>114.16360299999999</v>
      </c>
      <c r="O85">
        <v>119.56120300000001</v>
      </c>
      <c r="P85">
        <v>128.788568</v>
      </c>
      <c r="Q85">
        <v>15.416883</v>
      </c>
      <c r="R85">
        <v>39.983046000000002</v>
      </c>
      <c r="S85">
        <v>18.784891999999999</v>
      </c>
      <c r="T85">
        <v>0.53653600000000001</v>
      </c>
      <c r="U85">
        <v>334.35294800000003</v>
      </c>
      <c r="V85">
        <v>19.516497000000001</v>
      </c>
      <c r="W85">
        <v>42.740744999999997</v>
      </c>
      <c r="X85">
        <v>94.219554000000002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26.282599000000001</v>
      </c>
      <c r="AG85">
        <v>43.042451</v>
      </c>
      <c r="AH85">
        <v>0</v>
      </c>
      <c r="AI85">
        <v>0</v>
      </c>
      <c r="AJ85">
        <v>0</v>
      </c>
      <c r="AK85">
        <v>25.198029999999999</v>
      </c>
      <c r="AL85">
        <v>2.449287</v>
      </c>
      <c r="AM85">
        <v>0</v>
      </c>
      <c r="AN85">
        <v>0.713229</v>
      </c>
      <c r="AO85">
        <v>0</v>
      </c>
      <c r="AP85">
        <v>3.8047110000000002</v>
      </c>
      <c r="AQ85">
        <v>31.237891999999999</v>
      </c>
      <c r="AR85">
        <v>6.3464539999999996</v>
      </c>
      <c r="AS85">
        <v>4.8975770000000001</v>
      </c>
      <c r="AT85">
        <v>14.368434000000001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77.234824000000003</v>
      </c>
      <c r="BA85">
        <f t="shared" si="4"/>
        <v>2458.8931490000004</v>
      </c>
      <c r="BD85">
        <v>5.12</v>
      </c>
      <c r="BE85">
        <v>1.84</v>
      </c>
      <c r="BF85">
        <v>2.16</v>
      </c>
      <c r="BG85">
        <v>1.71</v>
      </c>
      <c r="BH85">
        <v>9.0399999999999991</v>
      </c>
      <c r="BI85">
        <v>0.79</v>
      </c>
      <c r="BJ85">
        <v>0.4</v>
      </c>
      <c r="BK85">
        <v>1.66</v>
      </c>
      <c r="BL85">
        <v>0.87</v>
      </c>
      <c r="BM85">
        <v>0</v>
      </c>
      <c r="BN85">
        <v>2.2400000000000002</v>
      </c>
      <c r="BO85">
        <v>3.61</v>
      </c>
      <c r="BP85">
        <v>0.25</v>
      </c>
      <c r="BQ85">
        <v>1.92</v>
      </c>
      <c r="BR85">
        <v>1.04</v>
      </c>
      <c r="BS85">
        <v>1.58</v>
      </c>
      <c r="BT85">
        <v>2.8449550000000001</v>
      </c>
      <c r="BU85">
        <v>1.2858000000000001</v>
      </c>
      <c r="BV85">
        <v>2.3260269999999998</v>
      </c>
      <c r="BW85">
        <v>1.8612580000000001</v>
      </c>
      <c r="BX85">
        <v>1.877278</v>
      </c>
      <c r="BY85">
        <v>2.5716000000000001</v>
      </c>
      <c r="BZ85">
        <v>1.2720860000000001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5.0917690000000002</v>
      </c>
      <c r="CK85">
        <v>1.791947</v>
      </c>
      <c r="CL85">
        <v>1.8566180000000001</v>
      </c>
      <c r="CM85">
        <v>2.9909970000000001</v>
      </c>
      <c r="CN85">
        <v>1.697257</v>
      </c>
      <c r="CO85">
        <v>4.11456</v>
      </c>
      <c r="CP85">
        <v>4.0800689999999999</v>
      </c>
      <c r="CQ85">
        <v>3.3945120000000002</v>
      </c>
      <c r="CR85">
        <v>0.81078300000000003</v>
      </c>
      <c r="CS85">
        <v>2.6767300000000001</v>
      </c>
      <c r="CT85">
        <v>0</v>
      </c>
      <c r="CU85">
        <v>0</v>
      </c>
      <c r="CV85">
        <v>0</v>
      </c>
      <c r="CW85">
        <v>0.46057799999999999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77.234824000000003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576.79871500000002</v>
      </c>
      <c r="L86">
        <v>623.67921899999999</v>
      </c>
      <c r="M86">
        <v>89.026651999999999</v>
      </c>
      <c r="N86">
        <v>114.16360299999999</v>
      </c>
      <c r="O86">
        <v>119.56120300000001</v>
      </c>
      <c r="P86">
        <v>128.788568</v>
      </c>
      <c r="Q86">
        <v>10.995347000000001</v>
      </c>
      <c r="R86">
        <v>39.213116999999997</v>
      </c>
      <c r="S86">
        <v>18.784891999999999</v>
      </c>
      <c r="T86">
        <v>0.53653600000000001</v>
      </c>
      <c r="U86">
        <v>334.35294800000003</v>
      </c>
      <c r="V86">
        <v>19.516497000000001</v>
      </c>
      <c r="W86">
        <v>42.740744999999997</v>
      </c>
      <c r="X86">
        <v>94.219554000000002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17.521733000000001</v>
      </c>
      <c r="AG86">
        <v>43.042451</v>
      </c>
      <c r="AH86">
        <v>0</v>
      </c>
      <c r="AI86">
        <v>0</v>
      </c>
      <c r="AJ86">
        <v>0</v>
      </c>
      <c r="AK86">
        <v>25.198029999999999</v>
      </c>
      <c r="AL86">
        <v>2.449287</v>
      </c>
      <c r="AM86">
        <v>0</v>
      </c>
      <c r="AN86">
        <v>0.713229</v>
      </c>
      <c r="AO86">
        <v>0</v>
      </c>
      <c r="AP86">
        <v>3.8047110000000002</v>
      </c>
      <c r="AQ86">
        <v>31.237891999999999</v>
      </c>
      <c r="AR86">
        <v>6.3464539999999996</v>
      </c>
      <c r="AS86">
        <v>4.8975770000000001</v>
      </c>
      <c r="AT86">
        <v>14.368434000000001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77.234824000000003</v>
      </c>
      <c r="BA86">
        <f t="shared" si="4"/>
        <v>2439.1922180000001</v>
      </c>
      <c r="BD86">
        <v>5.12</v>
      </c>
      <c r="BE86">
        <v>1.84</v>
      </c>
      <c r="BF86">
        <v>2.16</v>
      </c>
      <c r="BG86">
        <v>1.71</v>
      </c>
      <c r="BH86">
        <v>9.0399999999999991</v>
      </c>
      <c r="BI86">
        <v>0.79</v>
      </c>
      <c r="BJ86">
        <v>0.4</v>
      </c>
      <c r="BK86">
        <v>1.66</v>
      </c>
      <c r="BL86">
        <v>0.87</v>
      </c>
      <c r="BM86">
        <v>0</v>
      </c>
      <c r="BN86">
        <v>2.2400000000000002</v>
      </c>
      <c r="BO86">
        <v>3.61</v>
      </c>
      <c r="BP86">
        <v>0.25</v>
      </c>
      <c r="BQ86">
        <v>1.92</v>
      </c>
      <c r="BR86">
        <v>1.04</v>
      </c>
      <c r="BS86">
        <v>1.58</v>
      </c>
      <c r="BT86">
        <v>2.8449550000000001</v>
      </c>
      <c r="BU86">
        <v>1.2858000000000001</v>
      </c>
      <c r="BV86">
        <v>2.3260269999999998</v>
      </c>
      <c r="BW86">
        <v>1.8612580000000001</v>
      </c>
      <c r="BX86">
        <v>1.877278</v>
      </c>
      <c r="BY86">
        <v>2.5716000000000001</v>
      </c>
      <c r="BZ86">
        <v>1.2720860000000001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5.0917690000000002</v>
      </c>
      <c r="CK86">
        <v>1.791947</v>
      </c>
      <c r="CL86">
        <v>1.8566180000000001</v>
      </c>
      <c r="CM86">
        <v>2.9909970000000001</v>
      </c>
      <c r="CN86">
        <v>1.697257</v>
      </c>
      <c r="CO86">
        <v>4.11456</v>
      </c>
      <c r="CP86">
        <v>4.0800689999999999</v>
      </c>
      <c r="CQ86">
        <v>3.3945120000000002</v>
      </c>
      <c r="CR86">
        <v>0.81078300000000003</v>
      </c>
      <c r="CS86">
        <v>2.6767300000000001</v>
      </c>
      <c r="CT86">
        <v>0</v>
      </c>
      <c r="CU86">
        <v>0</v>
      </c>
      <c r="CV86">
        <v>0</v>
      </c>
      <c r="CW86">
        <v>0.46057799999999999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77.234824000000003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583.50541499999997</v>
      </c>
      <c r="L87">
        <v>623.67921899999999</v>
      </c>
      <c r="M87">
        <v>89.026651999999999</v>
      </c>
      <c r="N87">
        <v>114.16360299999999</v>
      </c>
      <c r="O87">
        <v>119.56120300000001</v>
      </c>
      <c r="P87">
        <v>128.788568</v>
      </c>
      <c r="Q87">
        <v>11.353558</v>
      </c>
      <c r="R87">
        <v>39.213116999999997</v>
      </c>
      <c r="S87">
        <v>18.784891999999999</v>
      </c>
      <c r="T87">
        <v>0.53653600000000001</v>
      </c>
      <c r="U87">
        <v>334.35294800000003</v>
      </c>
      <c r="V87">
        <v>19.516497000000001</v>
      </c>
      <c r="W87">
        <v>42.740744999999997</v>
      </c>
      <c r="X87">
        <v>94.219554000000002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17.521733000000001</v>
      </c>
      <c r="AG87">
        <v>43.042451</v>
      </c>
      <c r="AH87">
        <v>0</v>
      </c>
      <c r="AI87">
        <v>0</v>
      </c>
      <c r="AJ87">
        <v>0</v>
      </c>
      <c r="AK87">
        <v>25.198029999999999</v>
      </c>
      <c r="AL87">
        <v>2.449287</v>
      </c>
      <c r="AM87">
        <v>0</v>
      </c>
      <c r="AN87">
        <v>0.713229</v>
      </c>
      <c r="AO87">
        <v>0.112673</v>
      </c>
      <c r="AP87">
        <v>3.8047110000000002</v>
      </c>
      <c r="AQ87">
        <v>31.237891999999999</v>
      </c>
      <c r="AR87">
        <v>6.3464539999999996</v>
      </c>
      <c r="AS87">
        <v>4.8975770000000001</v>
      </c>
      <c r="AT87">
        <v>14.368434000000001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77.234824000000003</v>
      </c>
      <c r="BA87">
        <f t="shared" si="4"/>
        <v>2446.3698020000002</v>
      </c>
      <c r="BD87">
        <v>5.12</v>
      </c>
      <c r="BE87">
        <v>1.84</v>
      </c>
      <c r="BF87">
        <v>2.16</v>
      </c>
      <c r="BG87">
        <v>1.71</v>
      </c>
      <c r="BH87">
        <v>9.0399999999999991</v>
      </c>
      <c r="BI87">
        <v>0.79</v>
      </c>
      <c r="BJ87">
        <v>0.4</v>
      </c>
      <c r="BK87">
        <v>1.66</v>
      </c>
      <c r="BL87">
        <v>0.87</v>
      </c>
      <c r="BM87">
        <v>0</v>
      </c>
      <c r="BN87">
        <v>2.2400000000000002</v>
      </c>
      <c r="BO87">
        <v>3.61</v>
      </c>
      <c r="BP87">
        <v>0.25</v>
      </c>
      <c r="BQ87">
        <v>1.92</v>
      </c>
      <c r="BR87">
        <v>1.04</v>
      </c>
      <c r="BS87">
        <v>1.58</v>
      </c>
      <c r="BT87">
        <v>2.8449550000000001</v>
      </c>
      <c r="BU87">
        <v>1.2858000000000001</v>
      </c>
      <c r="BV87">
        <v>2.3260269999999998</v>
      </c>
      <c r="BW87">
        <v>1.8612580000000001</v>
      </c>
      <c r="BX87">
        <v>1.877278</v>
      </c>
      <c r="BY87">
        <v>2.5716000000000001</v>
      </c>
      <c r="BZ87">
        <v>1.2720860000000001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5.0917690000000002</v>
      </c>
      <c r="CK87">
        <v>1.791947</v>
      </c>
      <c r="CL87">
        <v>1.8566180000000001</v>
      </c>
      <c r="CM87">
        <v>2.9909970000000001</v>
      </c>
      <c r="CN87">
        <v>1.697257</v>
      </c>
      <c r="CO87">
        <v>4.11456</v>
      </c>
      <c r="CP87">
        <v>4.0800689999999999</v>
      </c>
      <c r="CQ87">
        <v>3.3945120000000002</v>
      </c>
      <c r="CR87">
        <v>0.81078300000000003</v>
      </c>
      <c r="CS87">
        <v>2.6767300000000001</v>
      </c>
      <c r="CT87">
        <v>0</v>
      </c>
      <c r="CU87">
        <v>0</v>
      </c>
      <c r="CV87">
        <v>0</v>
      </c>
      <c r="CW87">
        <v>0.46057799999999999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77.234824000000003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576.79871500000002</v>
      </c>
      <c r="L88">
        <v>566.682233</v>
      </c>
      <c r="M88">
        <v>89.026651999999999</v>
      </c>
      <c r="N88">
        <v>114.16360299999999</v>
      </c>
      <c r="O88">
        <v>119.56120300000001</v>
      </c>
      <c r="P88">
        <v>128.788568</v>
      </c>
      <c r="Q88">
        <v>15.416883</v>
      </c>
      <c r="R88">
        <v>39.213116999999997</v>
      </c>
      <c r="S88">
        <v>18.784891999999999</v>
      </c>
      <c r="T88">
        <v>0.53653600000000001</v>
      </c>
      <c r="U88">
        <v>334.35294800000003</v>
      </c>
      <c r="V88">
        <v>19.516497000000001</v>
      </c>
      <c r="W88">
        <v>42.740744999999997</v>
      </c>
      <c r="X88">
        <v>94.219554000000002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17.521733000000001</v>
      </c>
      <c r="AG88">
        <v>43.042451</v>
      </c>
      <c r="AH88">
        <v>0</v>
      </c>
      <c r="AI88">
        <v>0</v>
      </c>
      <c r="AJ88">
        <v>0</v>
      </c>
      <c r="AK88">
        <v>25.198029999999999</v>
      </c>
      <c r="AL88">
        <v>2.449287</v>
      </c>
      <c r="AM88">
        <v>0</v>
      </c>
      <c r="AN88">
        <v>0.713229</v>
      </c>
      <c r="AO88">
        <v>0.30985000000000001</v>
      </c>
      <c r="AP88">
        <v>3.8047110000000002</v>
      </c>
      <c r="AQ88">
        <v>15.618945999999999</v>
      </c>
      <c r="AR88">
        <v>6.3464539999999996</v>
      </c>
      <c r="AS88">
        <v>4.8975770000000001</v>
      </c>
      <c r="AT88">
        <v>14.368434000000001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77.234824000000003</v>
      </c>
      <c r="BA88">
        <f t="shared" si="4"/>
        <v>2371.3076719999999</v>
      </c>
      <c r="BD88">
        <v>5.12</v>
      </c>
      <c r="BE88">
        <v>1.84</v>
      </c>
      <c r="BF88">
        <v>2.16</v>
      </c>
      <c r="BG88">
        <v>1.71</v>
      </c>
      <c r="BH88">
        <v>9.0399999999999991</v>
      </c>
      <c r="BI88">
        <v>0.79</v>
      </c>
      <c r="BJ88">
        <v>0.4</v>
      </c>
      <c r="BK88">
        <v>1.66</v>
      </c>
      <c r="BL88">
        <v>0.87</v>
      </c>
      <c r="BM88">
        <v>0</v>
      </c>
      <c r="BN88">
        <v>2.2400000000000002</v>
      </c>
      <c r="BO88">
        <v>3.61</v>
      </c>
      <c r="BP88">
        <v>0.25</v>
      </c>
      <c r="BQ88">
        <v>1.92</v>
      </c>
      <c r="BR88">
        <v>1.04</v>
      </c>
      <c r="BS88">
        <v>1.58</v>
      </c>
      <c r="BT88">
        <v>2.8449550000000001</v>
      </c>
      <c r="BU88">
        <v>1.2858000000000001</v>
      </c>
      <c r="BV88">
        <v>2.3260269999999998</v>
      </c>
      <c r="BW88">
        <v>1.8612580000000001</v>
      </c>
      <c r="BX88">
        <v>1.877278</v>
      </c>
      <c r="BY88">
        <v>2.5716000000000001</v>
      </c>
      <c r="BZ88">
        <v>1.2720860000000001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5.0917690000000002</v>
      </c>
      <c r="CK88">
        <v>1.791947</v>
      </c>
      <c r="CL88">
        <v>1.8566180000000001</v>
      </c>
      <c r="CM88">
        <v>2.9909970000000001</v>
      </c>
      <c r="CN88">
        <v>1.697257</v>
      </c>
      <c r="CO88">
        <v>4.11456</v>
      </c>
      <c r="CP88">
        <v>4.0800689999999999</v>
      </c>
      <c r="CQ88">
        <v>3.3945120000000002</v>
      </c>
      <c r="CR88">
        <v>0.81078300000000003</v>
      </c>
      <c r="CS88">
        <v>2.6767300000000001</v>
      </c>
      <c r="CT88">
        <v>0</v>
      </c>
      <c r="CU88">
        <v>0</v>
      </c>
      <c r="CV88">
        <v>0</v>
      </c>
      <c r="CW88">
        <v>0.46057799999999999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77.234824000000003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588.29591500000004</v>
      </c>
      <c r="L89">
        <v>470.87223299999999</v>
      </c>
      <c r="M89">
        <v>89.026651999999999</v>
      </c>
      <c r="N89">
        <v>114.16360299999999</v>
      </c>
      <c r="O89">
        <v>119.56120300000001</v>
      </c>
      <c r="P89">
        <v>128.788568</v>
      </c>
      <c r="Q89">
        <v>10.908846</v>
      </c>
      <c r="R89">
        <v>39.213116999999997</v>
      </c>
      <c r="S89">
        <v>18.784891999999999</v>
      </c>
      <c r="T89">
        <v>0.53653600000000001</v>
      </c>
      <c r="U89">
        <v>334.35294800000003</v>
      </c>
      <c r="V89">
        <v>19.516497000000001</v>
      </c>
      <c r="W89">
        <v>42.740744999999997</v>
      </c>
      <c r="X89">
        <v>94.219554000000002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17.521733000000001</v>
      </c>
      <c r="AG89">
        <v>43.042451</v>
      </c>
      <c r="AH89">
        <v>0</v>
      </c>
      <c r="AI89">
        <v>0</v>
      </c>
      <c r="AJ89">
        <v>0</v>
      </c>
      <c r="AK89">
        <v>25.198029999999999</v>
      </c>
      <c r="AL89">
        <v>2.449287</v>
      </c>
      <c r="AM89">
        <v>0</v>
      </c>
      <c r="AN89">
        <v>0.713229</v>
      </c>
      <c r="AO89">
        <v>0</v>
      </c>
      <c r="AP89">
        <v>3.8047110000000002</v>
      </c>
      <c r="AQ89">
        <v>15.618945999999999</v>
      </c>
      <c r="AR89">
        <v>4.2309700000000001</v>
      </c>
      <c r="AS89">
        <v>5.1553440000000004</v>
      </c>
      <c r="AT89">
        <v>14.368434000000001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77.41673200000001</v>
      </c>
      <c r="BA89">
        <f t="shared" si="4"/>
        <v>2280.5011759999998</v>
      </c>
      <c r="BD89">
        <v>5.12</v>
      </c>
      <c r="BE89">
        <v>1.84</v>
      </c>
      <c r="BF89">
        <v>2.16</v>
      </c>
      <c r="BG89">
        <v>1.71</v>
      </c>
      <c r="BH89">
        <v>9.0399999999999991</v>
      </c>
      <c r="BI89">
        <v>0.79</v>
      </c>
      <c r="BJ89">
        <v>0.4</v>
      </c>
      <c r="BK89">
        <v>1.57</v>
      </c>
      <c r="BL89">
        <v>0.87</v>
      </c>
      <c r="BM89">
        <v>0</v>
      </c>
      <c r="BN89">
        <v>2.2400000000000002</v>
      </c>
      <c r="BO89">
        <v>3.61</v>
      </c>
      <c r="BP89">
        <v>0.25</v>
      </c>
      <c r="BQ89">
        <v>1.92</v>
      </c>
      <c r="BR89">
        <v>1.04</v>
      </c>
      <c r="BS89">
        <v>1.58</v>
      </c>
      <c r="BT89">
        <v>2.8449550000000001</v>
      </c>
      <c r="BU89">
        <v>1.2858000000000001</v>
      </c>
      <c r="BV89">
        <v>2.3260269999999998</v>
      </c>
      <c r="BW89">
        <v>1.8612580000000001</v>
      </c>
      <c r="BX89">
        <v>1.877278</v>
      </c>
      <c r="BY89">
        <v>2.5716000000000001</v>
      </c>
      <c r="BZ89">
        <v>1.2720860000000001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5.0917690000000002</v>
      </c>
      <c r="CK89">
        <v>1.791947</v>
      </c>
      <c r="CL89">
        <v>1.8566180000000001</v>
      </c>
      <c r="CM89">
        <v>3.2629049999999999</v>
      </c>
      <c r="CN89">
        <v>1.697257</v>
      </c>
      <c r="CO89">
        <v>4.11456</v>
      </c>
      <c r="CP89">
        <v>4.0800689999999999</v>
      </c>
      <c r="CQ89">
        <v>3.3945120000000002</v>
      </c>
      <c r="CR89">
        <v>0.81078300000000003</v>
      </c>
      <c r="CS89">
        <v>2.6767300000000001</v>
      </c>
      <c r="CT89">
        <v>0</v>
      </c>
      <c r="CU89">
        <v>0</v>
      </c>
      <c r="CV89">
        <v>0</v>
      </c>
      <c r="CW89">
        <v>0.46057799999999999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77.41673200000001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589.25401499999998</v>
      </c>
      <c r="L90">
        <v>373.14603299999999</v>
      </c>
      <c r="M90">
        <v>89.026651999999999</v>
      </c>
      <c r="N90">
        <v>114.16360299999999</v>
      </c>
      <c r="O90">
        <v>119.56120300000001</v>
      </c>
      <c r="P90">
        <v>128.788568</v>
      </c>
      <c r="Q90">
        <v>9.7004400000000004</v>
      </c>
      <c r="R90">
        <v>39.213116999999997</v>
      </c>
      <c r="S90">
        <v>18.784891999999999</v>
      </c>
      <c r="T90">
        <v>0.53653600000000001</v>
      </c>
      <c r="U90">
        <v>334.35294800000003</v>
      </c>
      <c r="V90">
        <v>19.516497000000001</v>
      </c>
      <c r="W90">
        <v>42.740744999999997</v>
      </c>
      <c r="X90">
        <v>94.219554000000002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17.521733000000001</v>
      </c>
      <c r="AG90">
        <v>43.042451</v>
      </c>
      <c r="AH90">
        <v>0</v>
      </c>
      <c r="AI90">
        <v>0</v>
      </c>
      <c r="AJ90">
        <v>0</v>
      </c>
      <c r="AK90">
        <v>25.198029999999999</v>
      </c>
      <c r="AL90">
        <v>2.449287</v>
      </c>
      <c r="AM90">
        <v>0</v>
      </c>
      <c r="AN90">
        <v>0.713229</v>
      </c>
      <c r="AO90">
        <v>0</v>
      </c>
      <c r="AP90">
        <v>3.8047110000000002</v>
      </c>
      <c r="AQ90">
        <v>15.618945999999999</v>
      </c>
      <c r="AR90">
        <v>4.2309700000000001</v>
      </c>
      <c r="AS90">
        <v>5.1553440000000004</v>
      </c>
      <c r="AT90">
        <v>14.368434000000001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77.431326000000013</v>
      </c>
      <c r="BA90">
        <f t="shared" si="4"/>
        <v>2182.539264</v>
      </c>
      <c r="BD90">
        <v>5.12</v>
      </c>
      <c r="BE90">
        <v>1.84</v>
      </c>
      <c r="BF90">
        <v>2.16</v>
      </c>
      <c r="BG90">
        <v>1.71</v>
      </c>
      <c r="BH90">
        <v>9.0399999999999991</v>
      </c>
      <c r="BI90">
        <v>0.79</v>
      </c>
      <c r="BJ90">
        <v>0.4</v>
      </c>
      <c r="BK90">
        <v>1.57</v>
      </c>
      <c r="BL90">
        <v>0.87</v>
      </c>
      <c r="BM90">
        <v>0</v>
      </c>
      <c r="BN90">
        <v>2.2400000000000002</v>
      </c>
      <c r="BO90">
        <v>3.61</v>
      </c>
      <c r="BP90">
        <v>0.25</v>
      </c>
      <c r="BQ90">
        <v>1.92</v>
      </c>
      <c r="BR90">
        <v>1.04</v>
      </c>
      <c r="BS90">
        <v>1.58</v>
      </c>
      <c r="BT90">
        <v>2.8449550000000001</v>
      </c>
      <c r="BU90">
        <v>1.2858000000000001</v>
      </c>
      <c r="BV90">
        <v>2.3260269999999998</v>
      </c>
      <c r="BW90">
        <v>1.8612580000000001</v>
      </c>
      <c r="BX90">
        <v>1.877278</v>
      </c>
      <c r="BY90">
        <v>2.5716000000000001</v>
      </c>
      <c r="BZ90">
        <v>1.2720860000000001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5.0917690000000002</v>
      </c>
      <c r="CK90">
        <v>1.791947</v>
      </c>
      <c r="CL90">
        <v>1.8566180000000001</v>
      </c>
      <c r="CM90">
        <v>3.2774990000000002</v>
      </c>
      <c r="CN90">
        <v>1.697257</v>
      </c>
      <c r="CO90">
        <v>4.11456</v>
      </c>
      <c r="CP90">
        <v>4.0800689999999999</v>
      </c>
      <c r="CQ90">
        <v>3.3945120000000002</v>
      </c>
      <c r="CR90">
        <v>0.81078300000000003</v>
      </c>
      <c r="CS90">
        <v>2.6767300000000001</v>
      </c>
      <c r="CT90">
        <v>0</v>
      </c>
      <c r="CU90">
        <v>0</v>
      </c>
      <c r="CV90">
        <v>0</v>
      </c>
      <c r="CW90">
        <v>0.46057799999999999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77.431326000000013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511.00704200000001</v>
      </c>
      <c r="L91">
        <v>332.575672</v>
      </c>
      <c r="M91">
        <v>89.026651999999999</v>
      </c>
      <c r="N91">
        <v>114.16360299999999</v>
      </c>
      <c r="O91">
        <v>119.56120300000001</v>
      </c>
      <c r="P91">
        <v>128.788568</v>
      </c>
      <c r="Q91">
        <v>11.205117</v>
      </c>
      <c r="R91">
        <v>39.213116999999997</v>
      </c>
      <c r="S91">
        <v>16.437463000000001</v>
      </c>
      <c r="T91">
        <v>0.53653600000000001</v>
      </c>
      <c r="U91">
        <v>334.35294800000003</v>
      </c>
      <c r="V91">
        <v>19.516497000000001</v>
      </c>
      <c r="W91">
        <v>42.740744999999997</v>
      </c>
      <c r="X91">
        <v>94.219554000000002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17.521733000000001</v>
      </c>
      <c r="AG91">
        <v>43.042451</v>
      </c>
      <c r="AH91">
        <v>0</v>
      </c>
      <c r="AI91">
        <v>0</v>
      </c>
      <c r="AJ91">
        <v>0</v>
      </c>
      <c r="AK91">
        <v>50.396059999999999</v>
      </c>
      <c r="AL91">
        <v>2.449287</v>
      </c>
      <c r="AM91">
        <v>0</v>
      </c>
      <c r="AN91">
        <v>0.713229</v>
      </c>
      <c r="AO91">
        <v>0</v>
      </c>
      <c r="AP91">
        <v>3.8047110000000002</v>
      </c>
      <c r="AQ91">
        <v>15.618945999999999</v>
      </c>
      <c r="AR91">
        <v>3.1732269999999998</v>
      </c>
      <c r="AS91">
        <v>5.1553440000000004</v>
      </c>
      <c r="AT91">
        <v>14.368434000000001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77.418697000000009</v>
      </c>
      <c r="BA91">
        <f t="shared" si="4"/>
        <v>2087.006836</v>
      </c>
      <c r="BD91">
        <v>5.12</v>
      </c>
      <c r="BE91">
        <v>1.84</v>
      </c>
      <c r="BF91">
        <v>2.16</v>
      </c>
      <c r="BG91">
        <v>1.71</v>
      </c>
      <c r="BH91">
        <v>9.0399999999999991</v>
      </c>
      <c r="BI91">
        <v>0.81</v>
      </c>
      <c r="BJ91">
        <v>0.41</v>
      </c>
      <c r="BK91">
        <v>1.57</v>
      </c>
      <c r="BL91">
        <v>0.74</v>
      </c>
      <c r="BM91">
        <v>0</v>
      </c>
      <c r="BN91">
        <v>2.2400000000000002</v>
      </c>
      <c r="BO91">
        <v>3.61</v>
      </c>
      <c r="BP91">
        <v>0.25</v>
      </c>
      <c r="BQ91">
        <v>1.92</v>
      </c>
      <c r="BR91">
        <v>1.04</v>
      </c>
      <c r="BS91">
        <v>1.58</v>
      </c>
      <c r="BT91">
        <v>2.8449550000000001</v>
      </c>
      <c r="BU91">
        <v>1.2858000000000001</v>
      </c>
      <c r="BV91">
        <v>2.3260269999999998</v>
      </c>
      <c r="BW91">
        <v>1.8612580000000001</v>
      </c>
      <c r="BX91">
        <v>1.877278</v>
      </c>
      <c r="BY91">
        <v>2.5716000000000001</v>
      </c>
      <c r="BZ91">
        <v>1.2720860000000001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5.0917690000000002</v>
      </c>
      <c r="CK91">
        <v>1.791947</v>
      </c>
      <c r="CL91">
        <v>1.8566180000000001</v>
      </c>
      <c r="CM91">
        <v>3.3648699999999998</v>
      </c>
      <c r="CN91">
        <v>1.697257</v>
      </c>
      <c r="CO91">
        <v>4.11456</v>
      </c>
      <c r="CP91">
        <v>4.0800689999999999</v>
      </c>
      <c r="CQ91">
        <v>3.3945120000000002</v>
      </c>
      <c r="CR91">
        <v>0.81078300000000003</v>
      </c>
      <c r="CS91">
        <v>2.6767300000000001</v>
      </c>
      <c r="CT91">
        <v>0</v>
      </c>
      <c r="CU91">
        <v>0</v>
      </c>
      <c r="CV91">
        <v>0</v>
      </c>
      <c r="CW91">
        <v>0.46057799999999999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77.418697000000009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511.00704200000001</v>
      </c>
      <c r="L92">
        <v>332.575672</v>
      </c>
      <c r="M92">
        <v>89.026651999999999</v>
      </c>
      <c r="N92">
        <v>114.16360299999999</v>
      </c>
      <c r="O92">
        <v>119.56120300000001</v>
      </c>
      <c r="P92">
        <v>128.788568</v>
      </c>
      <c r="Q92">
        <v>10.324881</v>
      </c>
      <c r="R92">
        <v>39.213116999999997</v>
      </c>
      <c r="S92">
        <v>14.365750999999999</v>
      </c>
      <c r="T92">
        <v>0.53653600000000001</v>
      </c>
      <c r="U92">
        <v>334.35294800000003</v>
      </c>
      <c r="V92">
        <v>19.516497000000001</v>
      </c>
      <c r="W92">
        <v>42.740744999999997</v>
      </c>
      <c r="X92">
        <v>94.219554000000002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17.521733000000001</v>
      </c>
      <c r="AG92">
        <v>43.042451</v>
      </c>
      <c r="AH92">
        <v>0</v>
      </c>
      <c r="AI92">
        <v>0</v>
      </c>
      <c r="AJ92">
        <v>0</v>
      </c>
      <c r="AK92">
        <v>50.396059999999999</v>
      </c>
      <c r="AL92">
        <v>2.449287</v>
      </c>
      <c r="AM92">
        <v>0</v>
      </c>
      <c r="AN92">
        <v>0.713229</v>
      </c>
      <c r="AO92">
        <v>0</v>
      </c>
      <c r="AP92">
        <v>3.8047110000000002</v>
      </c>
      <c r="AQ92">
        <v>15.618945999999999</v>
      </c>
      <c r="AR92">
        <v>3.1732269999999998</v>
      </c>
      <c r="AS92">
        <v>5.1553440000000004</v>
      </c>
      <c r="AT92">
        <v>14.368434000000001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77.488697000000016</v>
      </c>
      <c r="BA92">
        <f t="shared" si="4"/>
        <v>2084.1248880000003</v>
      </c>
      <c r="BD92">
        <v>5.12</v>
      </c>
      <c r="BE92">
        <v>1.84</v>
      </c>
      <c r="BF92">
        <v>2.16</v>
      </c>
      <c r="BG92">
        <v>1.71</v>
      </c>
      <c r="BH92">
        <v>9.0399999999999991</v>
      </c>
      <c r="BI92">
        <v>0.82</v>
      </c>
      <c r="BJ92">
        <v>0.41</v>
      </c>
      <c r="BK92">
        <v>1.57</v>
      </c>
      <c r="BL92">
        <v>0.8</v>
      </c>
      <c r="BM92">
        <v>0</v>
      </c>
      <c r="BN92">
        <v>2.2400000000000002</v>
      </c>
      <c r="BO92">
        <v>3.61</v>
      </c>
      <c r="BP92">
        <v>0.25</v>
      </c>
      <c r="BQ92">
        <v>1.92</v>
      </c>
      <c r="BR92">
        <v>1.04</v>
      </c>
      <c r="BS92">
        <v>1.58</v>
      </c>
      <c r="BT92">
        <v>2.8449550000000001</v>
      </c>
      <c r="BU92">
        <v>1.2858000000000001</v>
      </c>
      <c r="BV92">
        <v>2.3260269999999998</v>
      </c>
      <c r="BW92">
        <v>1.8612580000000001</v>
      </c>
      <c r="BX92">
        <v>1.877278</v>
      </c>
      <c r="BY92">
        <v>2.5716000000000001</v>
      </c>
      <c r="BZ92">
        <v>1.2720860000000001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5.0917690000000002</v>
      </c>
      <c r="CK92">
        <v>1.791947</v>
      </c>
      <c r="CL92">
        <v>1.8566180000000001</v>
      </c>
      <c r="CM92">
        <v>3.3648699999999998</v>
      </c>
      <c r="CN92">
        <v>1.697257</v>
      </c>
      <c r="CO92">
        <v>4.11456</v>
      </c>
      <c r="CP92">
        <v>4.0800689999999999</v>
      </c>
      <c r="CQ92">
        <v>3.3945120000000002</v>
      </c>
      <c r="CR92">
        <v>0.81078300000000003</v>
      </c>
      <c r="CS92">
        <v>2.6767300000000001</v>
      </c>
      <c r="CT92">
        <v>0</v>
      </c>
      <c r="CU92">
        <v>0</v>
      </c>
      <c r="CV92">
        <v>0</v>
      </c>
      <c r="CW92">
        <v>0.46057799999999999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77.488697000000016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500.12819999999999</v>
      </c>
      <c r="L93">
        <v>332.575672</v>
      </c>
      <c r="M93">
        <v>89.026651999999999</v>
      </c>
      <c r="N93">
        <v>114.16360299999999</v>
      </c>
      <c r="O93">
        <v>119.56120300000001</v>
      </c>
      <c r="P93">
        <v>128.788568</v>
      </c>
      <c r="Q93">
        <v>11.212418</v>
      </c>
      <c r="R93">
        <v>35.126800000000003</v>
      </c>
      <c r="S93">
        <v>9.3821250000000003</v>
      </c>
      <c r="T93">
        <v>0.53653600000000001</v>
      </c>
      <c r="U93">
        <v>334.35294800000003</v>
      </c>
      <c r="V93">
        <v>17.501123</v>
      </c>
      <c r="W93">
        <v>39.696857000000001</v>
      </c>
      <c r="X93">
        <v>75.308504999999997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17.521733000000001</v>
      </c>
      <c r="AG93">
        <v>43.042451</v>
      </c>
      <c r="AH93">
        <v>0</v>
      </c>
      <c r="AI93">
        <v>0</v>
      </c>
      <c r="AJ93">
        <v>0</v>
      </c>
      <c r="AK93">
        <v>46.616356000000003</v>
      </c>
      <c r="AL93">
        <v>2.449287</v>
      </c>
      <c r="AM93">
        <v>0</v>
      </c>
      <c r="AN93">
        <v>0.713229</v>
      </c>
      <c r="AO93">
        <v>0</v>
      </c>
      <c r="AP93">
        <v>3.8047110000000002</v>
      </c>
      <c r="AQ93">
        <v>0</v>
      </c>
      <c r="AR93">
        <v>3.1732269999999998</v>
      </c>
      <c r="AS93">
        <v>4.5109260000000004</v>
      </c>
      <c r="AT93">
        <v>14.368434000000001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77.528697000000008</v>
      </c>
      <c r="BA93">
        <f t="shared" si="4"/>
        <v>2021.0902609999998</v>
      </c>
      <c r="BD93">
        <v>5.12</v>
      </c>
      <c r="BE93">
        <v>1.84</v>
      </c>
      <c r="BF93">
        <v>2.16</v>
      </c>
      <c r="BG93">
        <v>1.71</v>
      </c>
      <c r="BH93">
        <v>9.0399999999999991</v>
      </c>
      <c r="BI93">
        <v>0.82</v>
      </c>
      <c r="BJ93">
        <v>0.41</v>
      </c>
      <c r="BK93">
        <v>1.65</v>
      </c>
      <c r="BL93">
        <v>0.76</v>
      </c>
      <c r="BM93">
        <v>0</v>
      </c>
      <c r="BN93">
        <v>2.2400000000000002</v>
      </c>
      <c r="BO93">
        <v>3.61</v>
      </c>
      <c r="BP93">
        <v>0.25</v>
      </c>
      <c r="BQ93">
        <v>1.92</v>
      </c>
      <c r="BR93">
        <v>1.04</v>
      </c>
      <c r="BS93">
        <v>1.58</v>
      </c>
      <c r="BT93">
        <v>2.8449550000000001</v>
      </c>
      <c r="BU93">
        <v>1.2858000000000001</v>
      </c>
      <c r="BV93">
        <v>2.3260269999999998</v>
      </c>
      <c r="BW93">
        <v>1.8612580000000001</v>
      </c>
      <c r="BX93">
        <v>1.877278</v>
      </c>
      <c r="BY93">
        <v>2.5716000000000001</v>
      </c>
      <c r="BZ93">
        <v>1.2720860000000001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5.0917690000000002</v>
      </c>
      <c r="CK93">
        <v>1.791947</v>
      </c>
      <c r="CL93">
        <v>1.8566180000000001</v>
      </c>
      <c r="CM93">
        <v>3.3648699999999998</v>
      </c>
      <c r="CN93">
        <v>1.697257</v>
      </c>
      <c r="CO93">
        <v>4.11456</v>
      </c>
      <c r="CP93">
        <v>4.0800689999999999</v>
      </c>
      <c r="CQ93">
        <v>3.3945120000000002</v>
      </c>
      <c r="CR93">
        <v>0.81078300000000003</v>
      </c>
      <c r="CS93">
        <v>2.6767300000000001</v>
      </c>
      <c r="CT93">
        <v>0</v>
      </c>
      <c r="CU93">
        <v>0</v>
      </c>
      <c r="CV93">
        <v>0</v>
      </c>
      <c r="CW93">
        <v>0.46057799999999999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77.528697000000008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494.37959999999998</v>
      </c>
      <c r="L94">
        <v>332.575672</v>
      </c>
      <c r="M94">
        <v>89.026651999999999</v>
      </c>
      <c r="N94">
        <v>114.16360299999999</v>
      </c>
      <c r="O94">
        <v>119.56120300000001</v>
      </c>
      <c r="P94">
        <v>128.788568</v>
      </c>
      <c r="Q94">
        <v>11.212418</v>
      </c>
      <c r="R94">
        <v>29.632117000000001</v>
      </c>
      <c r="S94">
        <v>9.3821250000000003</v>
      </c>
      <c r="T94">
        <v>0.53653600000000001</v>
      </c>
      <c r="U94">
        <v>334.35294800000003</v>
      </c>
      <c r="V94">
        <v>11.778967</v>
      </c>
      <c r="W94">
        <v>29.176589</v>
      </c>
      <c r="X94">
        <v>74.894006000000005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17.521733000000001</v>
      </c>
      <c r="AG94">
        <v>43.042451</v>
      </c>
      <c r="AH94">
        <v>0</v>
      </c>
      <c r="AI94">
        <v>0</v>
      </c>
      <c r="AJ94">
        <v>0</v>
      </c>
      <c r="AK94">
        <v>50.396059999999999</v>
      </c>
      <c r="AL94">
        <v>12.246434000000001</v>
      </c>
      <c r="AM94">
        <v>0</v>
      </c>
      <c r="AN94">
        <v>0.713229</v>
      </c>
      <c r="AO94">
        <v>0</v>
      </c>
      <c r="AP94">
        <v>3.8047110000000002</v>
      </c>
      <c r="AQ94">
        <v>0</v>
      </c>
      <c r="AR94">
        <v>3.1732269999999998</v>
      </c>
      <c r="AS94">
        <v>4.5109260000000004</v>
      </c>
      <c r="AT94">
        <v>14.368434000000001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77.508697000000012</v>
      </c>
      <c r="BA94">
        <f t="shared" si="4"/>
        <v>2006.7469059999999</v>
      </c>
      <c r="BD94">
        <v>5.12</v>
      </c>
      <c r="BE94">
        <v>1.84</v>
      </c>
      <c r="BF94">
        <v>2.16</v>
      </c>
      <c r="BG94">
        <v>1.71</v>
      </c>
      <c r="BH94">
        <v>9.0399999999999991</v>
      </c>
      <c r="BI94">
        <v>0.8</v>
      </c>
      <c r="BJ94">
        <v>0.4</v>
      </c>
      <c r="BK94">
        <v>1.66</v>
      </c>
      <c r="BL94">
        <v>0.76</v>
      </c>
      <c r="BM94">
        <v>0</v>
      </c>
      <c r="BN94">
        <v>2.2400000000000002</v>
      </c>
      <c r="BO94">
        <v>3.61</v>
      </c>
      <c r="BP94">
        <v>0.25</v>
      </c>
      <c r="BQ94">
        <v>1.92</v>
      </c>
      <c r="BR94">
        <v>1.04</v>
      </c>
      <c r="BS94">
        <v>1.58</v>
      </c>
      <c r="BT94">
        <v>2.8449550000000001</v>
      </c>
      <c r="BU94">
        <v>1.2858000000000001</v>
      </c>
      <c r="BV94">
        <v>2.3260269999999998</v>
      </c>
      <c r="BW94">
        <v>1.8612580000000001</v>
      </c>
      <c r="BX94">
        <v>1.877278</v>
      </c>
      <c r="BY94">
        <v>2.5716000000000001</v>
      </c>
      <c r="BZ94">
        <v>1.2720860000000001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5.0917690000000002</v>
      </c>
      <c r="CK94">
        <v>1.791947</v>
      </c>
      <c r="CL94">
        <v>1.8566180000000001</v>
      </c>
      <c r="CM94">
        <v>3.3648699999999998</v>
      </c>
      <c r="CN94">
        <v>1.697257</v>
      </c>
      <c r="CO94">
        <v>4.11456</v>
      </c>
      <c r="CP94">
        <v>4.0800689999999999</v>
      </c>
      <c r="CQ94">
        <v>3.3945120000000002</v>
      </c>
      <c r="CR94">
        <v>0.81078300000000003</v>
      </c>
      <c r="CS94">
        <v>2.6767300000000001</v>
      </c>
      <c r="CT94">
        <v>0</v>
      </c>
      <c r="CU94">
        <v>0</v>
      </c>
      <c r="CV94">
        <v>0</v>
      </c>
      <c r="CW94">
        <v>0.46057799999999999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77.508697000000012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501.08629999999999</v>
      </c>
      <c r="L95">
        <v>332.575672</v>
      </c>
      <c r="M95">
        <v>89.026651999999999</v>
      </c>
      <c r="N95">
        <v>114.16360299999999</v>
      </c>
      <c r="O95">
        <v>119.56120300000001</v>
      </c>
      <c r="P95">
        <v>128.788568</v>
      </c>
      <c r="Q95">
        <v>11.212418</v>
      </c>
      <c r="R95">
        <v>29.632117000000001</v>
      </c>
      <c r="S95">
        <v>9.3821250000000003</v>
      </c>
      <c r="T95">
        <v>0.53653600000000001</v>
      </c>
      <c r="U95">
        <v>334.35294800000003</v>
      </c>
      <c r="V95">
        <v>8.7231170000000002</v>
      </c>
      <c r="W95">
        <v>25.478466000000001</v>
      </c>
      <c r="X95">
        <v>74.894006000000005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43.042451</v>
      </c>
      <c r="AH95">
        <v>0</v>
      </c>
      <c r="AI95">
        <v>0</v>
      </c>
      <c r="AJ95">
        <v>0</v>
      </c>
      <c r="AK95">
        <v>50.396059999999999</v>
      </c>
      <c r="AL95">
        <v>38.409270999999997</v>
      </c>
      <c r="AM95">
        <v>0</v>
      </c>
      <c r="AN95">
        <v>0.713229</v>
      </c>
      <c r="AO95">
        <v>0</v>
      </c>
      <c r="AP95">
        <v>3.1910479999999999</v>
      </c>
      <c r="AQ95">
        <v>0</v>
      </c>
      <c r="AR95">
        <v>3.1732269999999998</v>
      </c>
      <c r="AS95">
        <v>4.5109260000000004</v>
      </c>
      <c r="AT95">
        <v>14.368434000000001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77.508697000000012</v>
      </c>
      <c r="BA95">
        <f t="shared" si="4"/>
        <v>2023.4879400000002</v>
      </c>
      <c r="BD95">
        <v>5.12</v>
      </c>
      <c r="BE95">
        <v>1.84</v>
      </c>
      <c r="BF95">
        <v>2.16</v>
      </c>
      <c r="BG95">
        <v>1.71</v>
      </c>
      <c r="BH95">
        <v>9.0399999999999991</v>
      </c>
      <c r="BI95">
        <v>0.8</v>
      </c>
      <c r="BJ95">
        <v>0.4</v>
      </c>
      <c r="BK95">
        <v>1.66</v>
      </c>
      <c r="BL95">
        <v>0.76</v>
      </c>
      <c r="BM95">
        <v>0</v>
      </c>
      <c r="BN95">
        <v>2.2400000000000002</v>
      </c>
      <c r="BO95">
        <v>3.61</v>
      </c>
      <c r="BP95">
        <v>0.25</v>
      </c>
      <c r="BQ95">
        <v>1.92</v>
      </c>
      <c r="BR95">
        <v>1.04</v>
      </c>
      <c r="BS95">
        <v>1.58</v>
      </c>
      <c r="BT95">
        <v>2.8449550000000001</v>
      </c>
      <c r="BU95">
        <v>1.2858000000000001</v>
      </c>
      <c r="BV95">
        <v>2.3260269999999998</v>
      </c>
      <c r="BW95">
        <v>1.8612580000000001</v>
      </c>
      <c r="BX95">
        <v>1.877278</v>
      </c>
      <c r="BY95">
        <v>2.5716000000000001</v>
      </c>
      <c r="BZ95">
        <v>1.2720860000000001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5.0917690000000002</v>
      </c>
      <c r="CK95">
        <v>1.791947</v>
      </c>
      <c r="CL95">
        <v>1.8566180000000001</v>
      </c>
      <c r="CM95">
        <v>3.3648699999999998</v>
      </c>
      <c r="CN95">
        <v>1.697257</v>
      </c>
      <c r="CO95">
        <v>4.11456</v>
      </c>
      <c r="CP95">
        <v>4.0800689999999999</v>
      </c>
      <c r="CQ95">
        <v>3.3945120000000002</v>
      </c>
      <c r="CR95">
        <v>0.81078300000000003</v>
      </c>
      <c r="CS95">
        <v>2.6767300000000001</v>
      </c>
      <c r="CT95">
        <v>0</v>
      </c>
      <c r="CU95">
        <v>0</v>
      </c>
      <c r="CV95">
        <v>0</v>
      </c>
      <c r="CW95">
        <v>0.46057799999999999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77.508697000000012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432.10309999999998</v>
      </c>
      <c r="L96">
        <v>332.575672</v>
      </c>
      <c r="M96">
        <v>89.026651999999999</v>
      </c>
      <c r="N96">
        <v>114.16360299999999</v>
      </c>
      <c r="O96">
        <v>119.56120300000001</v>
      </c>
      <c r="P96">
        <v>128.788568</v>
      </c>
      <c r="Q96">
        <v>11.212418</v>
      </c>
      <c r="R96">
        <v>22.47109</v>
      </c>
      <c r="S96">
        <v>11.447225</v>
      </c>
      <c r="T96">
        <v>0.53653600000000001</v>
      </c>
      <c r="U96">
        <v>334.35294800000003</v>
      </c>
      <c r="V96">
        <v>8.7231170000000002</v>
      </c>
      <c r="W96">
        <v>25.478466000000001</v>
      </c>
      <c r="X96">
        <v>61.501300999999998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43.042451</v>
      </c>
      <c r="AH96">
        <v>0</v>
      </c>
      <c r="AI96">
        <v>0</v>
      </c>
      <c r="AJ96">
        <v>0</v>
      </c>
      <c r="AK96">
        <v>50.396059999999999</v>
      </c>
      <c r="AL96">
        <v>38.409270999999997</v>
      </c>
      <c r="AM96">
        <v>0</v>
      </c>
      <c r="AN96">
        <v>0.713229</v>
      </c>
      <c r="AO96">
        <v>0</v>
      </c>
      <c r="AP96">
        <v>3.1910479999999999</v>
      </c>
      <c r="AQ96">
        <v>0</v>
      </c>
      <c r="AR96">
        <v>3.1732269999999998</v>
      </c>
      <c r="AS96">
        <v>4.5109260000000004</v>
      </c>
      <c r="AT96">
        <v>14.368434000000001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77.508697000000012</v>
      </c>
      <c r="BA96">
        <f t="shared" si="4"/>
        <v>1936.0161079999998</v>
      </c>
      <c r="BD96">
        <v>5.12</v>
      </c>
      <c r="BE96">
        <v>1.84</v>
      </c>
      <c r="BF96">
        <v>2.16</v>
      </c>
      <c r="BG96">
        <v>1.71</v>
      </c>
      <c r="BH96">
        <v>9.0399999999999991</v>
      </c>
      <c r="BI96">
        <v>0.8</v>
      </c>
      <c r="BJ96">
        <v>0.4</v>
      </c>
      <c r="BK96">
        <v>1.66</v>
      </c>
      <c r="BL96">
        <v>0.76</v>
      </c>
      <c r="BM96">
        <v>0</v>
      </c>
      <c r="BN96">
        <v>2.2400000000000002</v>
      </c>
      <c r="BO96">
        <v>3.61</v>
      </c>
      <c r="BP96">
        <v>0.25</v>
      </c>
      <c r="BQ96">
        <v>1.92</v>
      </c>
      <c r="BR96">
        <v>1.04</v>
      </c>
      <c r="BS96">
        <v>1.58</v>
      </c>
      <c r="BT96">
        <v>2.8449550000000001</v>
      </c>
      <c r="BU96">
        <v>1.2858000000000001</v>
      </c>
      <c r="BV96">
        <v>2.3260269999999998</v>
      </c>
      <c r="BW96">
        <v>1.8612580000000001</v>
      </c>
      <c r="BX96">
        <v>1.877278</v>
      </c>
      <c r="BY96">
        <v>2.5716000000000001</v>
      </c>
      <c r="BZ96">
        <v>1.2720860000000001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5.0917690000000002</v>
      </c>
      <c r="CK96">
        <v>1.791947</v>
      </c>
      <c r="CL96">
        <v>1.8566180000000001</v>
      </c>
      <c r="CM96">
        <v>3.3648699999999998</v>
      </c>
      <c r="CN96">
        <v>1.697257</v>
      </c>
      <c r="CO96">
        <v>4.11456</v>
      </c>
      <c r="CP96">
        <v>4.0800689999999999</v>
      </c>
      <c r="CQ96">
        <v>3.3945120000000002</v>
      </c>
      <c r="CR96">
        <v>0.81078300000000003</v>
      </c>
      <c r="CS96">
        <v>2.6767300000000001</v>
      </c>
      <c r="CT96">
        <v>0</v>
      </c>
      <c r="CU96">
        <v>0</v>
      </c>
      <c r="CV96">
        <v>0</v>
      </c>
      <c r="CW96">
        <v>0.46057799999999999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77.508697000000012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369.70451300000002</v>
      </c>
      <c r="L97">
        <v>332.575672</v>
      </c>
      <c r="M97">
        <v>89.026651999999999</v>
      </c>
      <c r="N97">
        <v>114.16360299999999</v>
      </c>
      <c r="O97">
        <v>119.56120300000001</v>
      </c>
      <c r="P97">
        <v>128.788568</v>
      </c>
      <c r="Q97">
        <v>11.212418</v>
      </c>
      <c r="R97">
        <v>22.47109</v>
      </c>
      <c r="S97">
        <v>11.447225</v>
      </c>
      <c r="T97">
        <v>0.53653600000000001</v>
      </c>
      <c r="U97">
        <v>334.35294800000003</v>
      </c>
      <c r="V97">
        <v>8.7231170000000002</v>
      </c>
      <c r="W97">
        <v>25.478466000000001</v>
      </c>
      <c r="X97">
        <v>61.501300999999998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43.042451</v>
      </c>
      <c r="AH97">
        <v>0</v>
      </c>
      <c r="AI97">
        <v>0</v>
      </c>
      <c r="AJ97">
        <v>0</v>
      </c>
      <c r="AK97">
        <v>50.396059999999999</v>
      </c>
      <c r="AL97">
        <v>38.409270999999997</v>
      </c>
      <c r="AM97">
        <v>0</v>
      </c>
      <c r="AN97">
        <v>0.713229</v>
      </c>
      <c r="AO97">
        <v>0</v>
      </c>
      <c r="AP97">
        <v>3.1910479999999999</v>
      </c>
      <c r="AQ97">
        <v>0</v>
      </c>
      <c r="AR97">
        <v>3.1732269999999998</v>
      </c>
      <c r="AS97">
        <v>4.5109260000000004</v>
      </c>
      <c r="AT97">
        <v>14.368434000000001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77.508697000000012</v>
      </c>
      <c r="BA97">
        <f t="shared" si="4"/>
        <v>1873.6175209999999</v>
      </c>
      <c r="BD97">
        <v>5.12</v>
      </c>
      <c r="BE97">
        <v>1.84</v>
      </c>
      <c r="BF97">
        <v>2.16</v>
      </c>
      <c r="BG97">
        <v>1.71</v>
      </c>
      <c r="BH97">
        <v>9.0399999999999991</v>
      </c>
      <c r="BI97">
        <v>0.8</v>
      </c>
      <c r="BJ97">
        <v>0.4</v>
      </c>
      <c r="BK97">
        <v>1.66</v>
      </c>
      <c r="BL97">
        <v>0.76</v>
      </c>
      <c r="BM97">
        <v>0</v>
      </c>
      <c r="BN97">
        <v>2.2400000000000002</v>
      </c>
      <c r="BO97">
        <v>3.61</v>
      </c>
      <c r="BP97">
        <v>0.25</v>
      </c>
      <c r="BQ97">
        <v>1.92</v>
      </c>
      <c r="BR97">
        <v>1.04</v>
      </c>
      <c r="BS97">
        <v>1.58</v>
      </c>
      <c r="BT97">
        <v>2.8449550000000001</v>
      </c>
      <c r="BU97">
        <v>1.2858000000000001</v>
      </c>
      <c r="BV97">
        <v>2.3260269999999998</v>
      </c>
      <c r="BW97">
        <v>1.8612580000000001</v>
      </c>
      <c r="BX97">
        <v>1.877278</v>
      </c>
      <c r="BY97">
        <v>2.5716000000000001</v>
      </c>
      <c r="BZ97">
        <v>1.2720860000000001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5.0917690000000002</v>
      </c>
      <c r="CK97">
        <v>1.791947</v>
      </c>
      <c r="CL97">
        <v>1.8566180000000001</v>
      </c>
      <c r="CM97">
        <v>3.3648699999999998</v>
      </c>
      <c r="CN97">
        <v>1.697257</v>
      </c>
      <c r="CO97">
        <v>4.11456</v>
      </c>
      <c r="CP97">
        <v>4.0800689999999999</v>
      </c>
      <c r="CQ97">
        <v>3.3945120000000002</v>
      </c>
      <c r="CR97">
        <v>0.81078300000000003</v>
      </c>
      <c r="CS97">
        <v>2.6767300000000001</v>
      </c>
      <c r="CT97">
        <v>0</v>
      </c>
      <c r="CU97">
        <v>0</v>
      </c>
      <c r="CV97">
        <v>0</v>
      </c>
      <c r="CW97">
        <v>0.46057799999999999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77.508697000000012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350.83059900000001</v>
      </c>
      <c r="L98">
        <v>332.575672</v>
      </c>
      <c r="M98">
        <v>89.026651999999999</v>
      </c>
      <c r="N98">
        <v>114.16360299999999</v>
      </c>
      <c r="O98">
        <v>119.56120300000001</v>
      </c>
      <c r="P98">
        <v>128.788568</v>
      </c>
      <c r="Q98">
        <v>11.212418</v>
      </c>
      <c r="R98">
        <v>22.47109</v>
      </c>
      <c r="S98">
        <v>11.447225</v>
      </c>
      <c r="T98">
        <v>0.53653600000000001</v>
      </c>
      <c r="U98">
        <v>334.35294800000003</v>
      </c>
      <c r="V98">
        <v>8.7231170000000002</v>
      </c>
      <c r="W98">
        <v>25.478466000000001</v>
      </c>
      <c r="X98">
        <v>61.501300999999998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43.042451</v>
      </c>
      <c r="AH98">
        <v>0</v>
      </c>
      <c r="AI98">
        <v>0</v>
      </c>
      <c r="AJ98">
        <v>0</v>
      </c>
      <c r="AK98">
        <v>50.396059999999999</v>
      </c>
      <c r="AL98">
        <v>38.409270999999997</v>
      </c>
      <c r="AM98">
        <v>0</v>
      </c>
      <c r="AN98">
        <v>0.713229</v>
      </c>
      <c r="AO98">
        <v>0</v>
      </c>
      <c r="AP98">
        <v>3.1910479999999999</v>
      </c>
      <c r="AQ98">
        <v>0</v>
      </c>
      <c r="AR98">
        <v>3.1732269999999998</v>
      </c>
      <c r="AS98">
        <v>7.7330170000000003</v>
      </c>
      <c r="AT98">
        <v>14.368434000000001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77.508697000000012</v>
      </c>
      <c r="BA98">
        <f t="shared" si="4"/>
        <v>1857.965698</v>
      </c>
      <c r="BD98">
        <v>5.12</v>
      </c>
      <c r="BE98">
        <v>1.84</v>
      </c>
      <c r="BF98">
        <v>2.16</v>
      </c>
      <c r="BG98">
        <v>1.71</v>
      </c>
      <c r="BH98">
        <v>9.0399999999999991</v>
      </c>
      <c r="BI98">
        <v>0.8</v>
      </c>
      <c r="BJ98">
        <v>0.4</v>
      </c>
      <c r="BK98">
        <v>1.66</v>
      </c>
      <c r="BL98">
        <v>0.76</v>
      </c>
      <c r="BM98">
        <v>0</v>
      </c>
      <c r="BN98">
        <v>2.2400000000000002</v>
      </c>
      <c r="BO98">
        <v>3.61</v>
      </c>
      <c r="BP98">
        <v>0.25</v>
      </c>
      <c r="BQ98">
        <v>1.92</v>
      </c>
      <c r="BR98">
        <v>1.04</v>
      </c>
      <c r="BS98">
        <v>1.58</v>
      </c>
      <c r="BT98">
        <v>2.8449550000000001</v>
      </c>
      <c r="BU98">
        <v>1.2858000000000001</v>
      </c>
      <c r="BV98">
        <v>2.3260269999999998</v>
      </c>
      <c r="BW98">
        <v>1.8612580000000001</v>
      </c>
      <c r="BX98">
        <v>1.877278</v>
      </c>
      <c r="BY98">
        <v>2.5716000000000001</v>
      </c>
      <c r="BZ98">
        <v>1.2720860000000001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5.0917690000000002</v>
      </c>
      <c r="CK98">
        <v>1.791947</v>
      </c>
      <c r="CL98">
        <v>1.8566180000000001</v>
      </c>
      <c r="CM98">
        <v>3.3648699999999998</v>
      </c>
      <c r="CN98">
        <v>1.697257</v>
      </c>
      <c r="CO98">
        <v>4.11456</v>
      </c>
      <c r="CP98">
        <v>4.0800689999999999</v>
      </c>
      <c r="CQ98">
        <v>3.3945120000000002</v>
      </c>
      <c r="CR98">
        <v>0.81078300000000003</v>
      </c>
      <c r="CS98">
        <v>2.6767300000000001</v>
      </c>
      <c r="CT98">
        <v>0</v>
      </c>
      <c r="CU98">
        <v>0</v>
      </c>
      <c r="CV98">
        <v>0</v>
      </c>
      <c r="CW98">
        <v>0.46057799999999999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77.508697000000012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1.0343189999999999E-3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13.150898582000012</v>
      </c>
      <c r="L99">
        <f t="shared" si="6"/>
        <v>12.330782248250001</v>
      </c>
      <c r="M99">
        <f t="shared" si="6"/>
        <v>2.1366396479999952</v>
      </c>
      <c r="N99">
        <f t="shared" si="6"/>
        <v>2.7399264720000049</v>
      </c>
      <c r="O99">
        <f t="shared" si="6"/>
        <v>2.8694688719999975</v>
      </c>
      <c r="P99">
        <f t="shared" si="6"/>
        <v>3.0909256319999989</v>
      </c>
      <c r="Q99">
        <f t="shared" si="6"/>
        <v>0.34750959600000003</v>
      </c>
      <c r="R99">
        <f t="shared" si="6"/>
        <v>0.82367454924999928</v>
      </c>
      <c r="S99">
        <f t="shared" si="6"/>
        <v>0.45037073574999986</v>
      </c>
      <c r="T99">
        <f t="shared" si="6"/>
        <v>1.2876863999999997E-2</v>
      </c>
      <c r="U99">
        <f t="shared" si="6"/>
        <v>7.5493022904999973</v>
      </c>
      <c r="V99">
        <f t="shared" si="6"/>
        <v>0.37628220575000015</v>
      </c>
      <c r="W99">
        <f t="shared" si="6"/>
        <v>0.86343336500000067</v>
      </c>
      <c r="X99">
        <f t="shared" si="6"/>
        <v>1.9264049952500013</v>
      </c>
      <c r="Y99">
        <f t="shared" si="6"/>
        <v>0</v>
      </c>
      <c r="Z99">
        <f t="shared" si="6"/>
        <v>5.3038548749999997E-2</v>
      </c>
      <c r="AA99">
        <f t="shared" si="6"/>
        <v>0.12562933899999998</v>
      </c>
      <c r="AB99">
        <f t="shared" si="6"/>
        <v>0.12330967499999999</v>
      </c>
      <c r="AC99">
        <f t="shared" si="6"/>
        <v>0.10096787850000001</v>
      </c>
      <c r="AD99">
        <f t="shared" si="6"/>
        <v>0.15552957175000004</v>
      </c>
      <c r="AE99">
        <f t="shared" si="6"/>
        <v>0.29859234550000002</v>
      </c>
      <c r="AF99">
        <f t="shared" si="6"/>
        <v>0.34916919299999977</v>
      </c>
      <c r="AG99">
        <f t="shared" si="6"/>
        <v>1.033018823999998</v>
      </c>
      <c r="AH99">
        <f t="shared" si="6"/>
        <v>0.63671052899999991</v>
      </c>
      <c r="AI99">
        <f t="shared" si="6"/>
        <v>5.4024625499999993E-2</v>
      </c>
      <c r="AJ99">
        <f t="shared" si="6"/>
        <v>0</v>
      </c>
      <c r="AK99">
        <f t="shared" si="6"/>
        <v>0.65420385400000036</v>
      </c>
      <c r="AL99">
        <f t="shared" si="6"/>
        <v>0.20451545375000033</v>
      </c>
      <c r="AM99">
        <f t="shared" si="6"/>
        <v>4.7557309749999999E-2</v>
      </c>
      <c r="AN99">
        <f t="shared" si="6"/>
        <v>1.6911036999999976E-2</v>
      </c>
      <c r="AO99">
        <f t="shared" si="6"/>
        <v>2.0985272499999996E-3</v>
      </c>
      <c r="AP99">
        <f t="shared" si="6"/>
        <v>8.4501402249999913E-2</v>
      </c>
      <c r="AQ99">
        <f t="shared" si="6"/>
        <v>0.65526854375000054</v>
      </c>
      <c r="AR99">
        <f t="shared" si="6"/>
        <v>0.15654587299999997</v>
      </c>
      <c r="AS99">
        <f t="shared" si="6"/>
        <v>0.16996525850000016</v>
      </c>
      <c r="AT99">
        <f t="shared" si="6"/>
        <v>0.3417411137499996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1.8699914982500001</v>
      </c>
      <c r="BA99">
        <f t="shared" si="4"/>
        <v>55.802820775999997</v>
      </c>
      <c r="BD99">
        <f t="shared" ref="BD99:DJ99" si="7">SUM(BD3:BD98)/4000</f>
        <v>0.1213199999999999</v>
      </c>
      <c r="BE99">
        <f t="shared" si="7"/>
        <v>4.4160000000000067E-2</v>
      </c>
      <c r="BF99">
        <f t="shared" si="7"/>
        <v>5.1839999999999935E-2</v>
      </c>
      <c r="BG99">
        <f t="shared" si="7"/>
        <v>4.043749999999998E-2</v>
      </c>
      <c r="BH99">
        <f t="shared" si="7"/>
        <v>0.21695999999999976</v>
      </c>
      <c r="BI99">
        <f t="shared" si="7"/>
        <v>1.9549999999999998E-2</v>
      </c>
      <c r="BJ99">
        <f t="shared" si="7"/>
        <v>8.8449999999999866E-3</v>
      </c>
      <c r="BK99">
        <f t="shared" si="7"/>
        <v>4.1297500000000001E-2</v>
      </c>
      <c r="BL99">
        <f t="shared" si="7"/>
        <v>1.9950000000000016E-2</v>
      </c>
      <c r="BM99">
        <f t="shared" si="7"/>
        <v>0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2.4960000000000045E-2</v>
      </c>
      <c r="BS99">
        <f t="shared" si="7"/>
        <v>3.7920000000000016E-2</v>
      </c>
      <c r="BT99">
        <f t="shared" si="7"/>
        <v>6.8278920000000035E-2</v>
      </c>
      <c r="BU99">
        <f t="shared" si="7"/>
        <v>3.0859199999999955E-2</v>
      </c>
      <c r="BV99">
        <f t="shared" si="7"/>
        <v>5.6072596250000127E-2</v>
      </c>
      <c r="BW99">
        <f t="shared" si="7"/>
        <v>4.4670191999999997E-2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4.3006727999999904E-2</v>
      </c>
      <c r="CL99">
        <f t="shared" si="7"/>
        <v>4.4558831999999951E-2</v>
      </c>
      <c r="CM99">
        <f t="shared" si="7"/>
        <v>7.7465102249999959E-2</v>
      </c>
      <c r="CN99">
        <f t="shared" si="7"/>
        <v>4.0734167999999973E-2</v>
      </c>
      <c r="CO99">
        <f t="shared" si="7"/>
        <v>9.8749439999999938E-2</v>
      </c>
      <c r="CP99">
        <f t="shared" si="7"/>
        <v>9.684383474999983E-2</v>
      </c>
      <c r="CQ99">
        <f t="shared" si="7"/>
        <v>8.1468288000000041E-2</v>
      </c>
      <c r="CR99">
        <f t="shared" si="7"/>
        <v>1.9458792000000013E-2</v>
      </c>
      <c r="CS99">
        <f t="shared" si="7"/>
        <v>6.4241519999999941E-2</v>
      </c>
      <c r="CT99">
        <f t="shared" si="7"/>
        <v>2.9506162500000004E-3</v>
      </c>
      <c r="CU99">
        <f t="shared" si="7"/>
        <v>5.2915867499999996E-3</v>
      </c>
      <c r="CV99">
        <f t="shared" si="7"/>
        <v>5.0622179999999994E-3</v>
      </c>
      <c r="CW99">
        <f t="shared" si="7"/>
        <v>1.1053872000000003E-2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1.8699914982500001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202.92</v>
      </c>
      <c r="C3" s="75">
        <v>67.569999999999993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69.930000000000007</v>
      </c>
      <c r="J3">
        <v>148.19999999999999</v>
      </c>
      <c r="K3">
        <v>100.36</v>
      </c>
      <c r="L3">
        <v>1.1599999999999999</v>
      </c>
      <c r="M3">
        <v>21.22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1.56</v>
      </c>
      <c r="T3">
        <v>14.25</v>
      </c>
      <c r="U3">
        <v>4.75</v>
      </c>
      <c r="V3">
        <v>4.75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2.39</v>
      </c>
      <c r="AD3">
        <v>1.65</v>
      </c>
      <c r="AE3">
        <v>1.65</v>
      </c>
      <c r="AF3">
        <v>2.65</v>
      </c>
    </row>
    <row r="4" spans="1:32">
      <c r="A4" t="s">
        <v>46</v>
      </c>
      <c r="B4" s="75">
        <v>202.92</v>
      </c>
      <c r="C4" s="75">
        <v>67.569999999999993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69.930000000000007</v>
      </c>
      <c r="J4">
        <v>148.19999999999999</v>
      </c>
      <c r="K4">
        <v>100.36</v>
      </c>
      <c r="L4">
        <v>1.1599999999999999</v>
      </c>
      <c r="M4">
        <v>21.02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1.56</v>
      </c>
      <c r="T4">
        <v>14.18</v>
      </c>
      <c r="U4">
        <v>4.7300000000000004</v>
      </c>
      <c r="V4">
        <v>4.72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2.35</v>
      </c>
      <c r="AD4">
        <v>1.64</v>
      </c>
      <c r="AE4">
        <v>1.64</v>
      </c>
      <c r="AF4">
        <v>2.65</v>
      </c>
    </row>
    <row r="5" spans="1:32">
      <c r="A5" t="s">
        <v>47</v>
      </c>
      <c r="B5" s="75">
        <v>202.92</v>
      </c>
      <c r="C5" s="75">
        <v>67.569999999999993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69.930000000000007</v>
      </c>
      <c r="J5">
        <v>148.19999999999999</v>
      </c>
      <c r="K5">
        <v>100.36</v>
      </c>
      <c r="L5">
        <v>1.1599999999999999</v>
      </c>
      <c r="M5">
        <v>20.72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1.56</v>
      </c>
      <c r="T5">
        <v>14.22</v>
      </c>
      <c r="U5">
        <v>4.74</v>
      </c>
      <c r="V5">
        <v>4.74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2.64</v>
      </c>
      <c r="AD5">
        <v>1.64</v>
      </c>
      <c r="AE5">
        <v>1.64</v>
      </c>
      <c r="AF5">
        <v>2.65</v>
      </c>
    </row>
    <row r="6" spans="1:32">
      <c r="A6" t="s">
        <v>48</v>
      </c>
      <c r="B6" s="75">
        <v>202.92</v>
      </c>
      <c r="C6" s="75">
        <v>67.569999999999993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69.930000000000007</v>
      </c>
      <c r="J6">
        <v>148.19999999999999</v>
      </c>
      <c r="K6">
        <v>100.36</v>
      </c>
      <c r="L6">
        <v>1.1599999999999999</v>
      </c>
      <c r="M6">
        <v>20.420000000000002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1.56</v>
      </c>
      <c r="T6">
        <v>14.18</v>
      </c>
      <c r="U6">
        <v>4.7300000000000004</v>
      </c>
      <c r="V6">
        <v>4.72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2.54</v>
      </c>
      <c r="AD6">
        <v>1.63</v>
      </c>
      <c r="AE6">
        <v>1.63</v>
      </c>
      <c r="AF6">
        <v>2.65</v>
      </c>
    </row>
    <row r="7" spans="1:32">
      <c r="A7" t="s">
        <v>49</v>
      </c>
      <c r="B7" s="75">
        <v>167.84</v>
      </c>
      <c r="C7" s="75">
        <v>47.82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69.930000000000007</v>
      </c>
      <c r="J7">
        <v>148.19999999999999</v>
      </c>
      <c r="K7">
        <v>100.36</v>
      </c>
      <c r="L7">
        <v>1.1599999999999999</v>
      </c>
      <c r="M7">
        <v>20.100000000000001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1.56</v>
      </c>
      <c r="T7">
        <v>14.26</v>
      </c>
      <c r="U7">
        <v>4.75</v>
      </c>
      <c r="V7">
        <v>4.76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2.4300000000000002</v>
      </c>
      <c r="AD7">
        <v>1.62</v>
      </c>
      <c r="AE7">
        <v>1.62</v>
      </c>
      <c r="AF7">
        <v>2.65</v>
      </c>
    </row>
    <row r="8" spans="1:32">
      <c r="A8" t="s">
        <v>50</v>
      </c>
      <c r="B8" s="75">
        <v>144.52000000000001</v>
      </c>
      <c r="C8" s="75">
        <v>47.82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69.930000000000007</v>
      </c>
      <c r="J8">
        <v>148.19999999999999</v>
      </c>
      <c r="K8">
        <v>100.36</v>
      </c>
      <c r="L8">
        <v>1.1599999999999999</v>
      </c>
      <c r="M8">
        <v>19.61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1.56</v>
      </c>
      <c r="T8">
        <v>14.27</v>
      </c>
      <c r="U8">
        <v>4.76</v>
      </c>
      <c r="V8">
        <v>4.74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2.46</v>
      </c>
      <c r="AD8">
        <v>1.62</v>
      </c>
      <c r="AE8">
        <v>1.62</v>
      </c>
      <c r="AF8">
        <v>2.65</v>
      </c>
    </row>
    <row r="9" spans="1:32">
      <c r="A9" t="s">
        <v>51</v>
      </c>
      <c r="B9" s="75">
        <v>110.18</v>
      </c>
      <c r="C9" s="75">
        <v>47.82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69.930000000000007</v>
      </c>
      <c r="J9">
        <v>148.19999999999999</v>
      </c>
      <c r="K9">
        <v>100.36</v>
      </c>
      <c r="L9">
        <v>1.1599999999999999</v>
      </c>
      <c r="M9">
        <v>19.25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1.56</v>
      </c>
      <c r="T9">
        <v>14.21</v>
      </c>
      <c r="U9">
        <v>4.74</v>
      </c>
      <c r="V9">
        <v>4.7300000000000004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2.64</v>
      </c>
      <c r="AD9">
        <v>1.59</v>
      </c>
      <c r="AE9">
        <v>1.59</v>
      </c>
      <c r="AF9">
        <v>2.65</v>
      </c>
    </row>
    <row r="10" spans="1:32">
      <c r="A10" t="s">
        <v>52</v>
      </c>
      <c r="B10" s="75">
        <v>110.18</v>
      </c>
      <c r="C10" s="75">
        <v>47.82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69.930000000000007</v>
      </c>
      <c r="J10">
        <v>148.19999999999999</v>
      </c>
      <c r="K10">
        <v>100.36</v>
      </c>
      <c r="L10">
        <v>1.1599999999999999</v>
      </c>
      <c r="M10">
        <v>18.829999999999998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1.56</v>
      </c>
      <c r="T10">
        <v>14.2</v>
      </c>
      <c r="U10">
        <v>4.7300000000000004</v>
      </c>
      <c r="V10">
        <v>4.74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2.64</v>
      </c>
      <c r="AD10">
        <v>1.54</v>
      </c>
      <c r="AE10">
        <v>1.54</v>
      </c>
      <c r="AF10">
        <v>2.65</v>
      </c>
    </row>
    <row r="11" spans="1:32">
      <c r="A11" t="s">
        <v>53</v>
      </c>
      <c r="B11" s="75">
        <v>110.18</v>
      </c>
      <c r="C11" s="75">
        <v>47.82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69.930000000000007</v>
      </c>
      <c r="J11">
        <v>148.19999999999999</v>
      </c>
      <c r="K11">
        <v>100.36</v>
      </c>
      <c r="L11">
        <v>1.08</v>
      </c>
      <c r="M11">
        <v>20.78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1.56</v>
      </c>
      <c r="T11">
        <v>14.3</v>
      </c>
      <c r="U11">
        <v>4.7699999999999996</v>
      </c>
      <c r="V11">
        <v>4.76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2.44</v>
      </c>
      <c r="AD11">
        <v>1.52</v>
      </c>
      <c r="AE11">
        <v>1.52</v>
      </c>
      <c r="AF11">
        <v>2.65</v>
      </c>
    </row>
    <row r="12" spans="1:32">
      <c r="A12" t="s">
        <v>54</v>
      </c>
      <c r="B12" s="75">
        <v>110.18</v>
      </c>
      <c r="C12" s="75">
        <v>47.82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69.930000000000007</v>
      </c>
      <c r="J12">
        <v>148.19999999999999</v>
      </c>
      <c r="K12">
        <v>100.36</v>
      </c>
      <c r="L12">
        <v>1.08</v>
      </c>
      <c r="M12">
        <v>20.420000000000002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1.56</v>
      </c>
      <c r="T12">
        <v>14.34</v>
      </c>
      <c r="U12">
        <v>4.78</v>
      </c>
      <c r="V12">
        <v>4.7699999999999996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2.36</v>
      </c>
      <c r="AD12">
        <v>1.5</v>
      </c>
      <c r="AE12">
        <v>1.5</v>
      </c>
      <c r="AF12">
        <v>2.65</v>
      </c>
    </row>
    <row r="13" spans="1:32">
      <c r="A13" t="s">
        <v>55</v>
      </c>
      <c r="B13" s="75">
        <v>110.18</v>
      </c>
      <c r="C13" s="75">
        <v>47.82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69.930000000000007</v>
      </c>
      <c r="J13">
        <v>148.19999999999999</v>
      </c>
      <c r="K13">
        <v>100.36</v>
      </c>
      <c r="L13">
        <v>1.08</v>
      </c>
      <c r="M13">
        <v>20.04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1.56</v>
      </c>
      <c r="T13">
        <v>14.26</v>
      </c>
      <c r="U13">
        <v>4.75</v>
      </c>
      <c r="V13">
        <v>4.75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2.62</v>
      </c>
      <c r="AD13">
        <v>1.49</v>
      </c>
      <c r="AE13">
        <v>1.49</v>
      </c>
      <c r="AF13">
        <v>2.65</v>
      </c>
    </row>
    <row r="14" spans="1:32">
      <c r="A14" t="s">
        <v>56</v>
      </c>
      <c r="B14" s="75">
        <v>110.18</v>
      </c>
      <c r="C14" s="75">
        <v>47.82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69.930000000000007</v>
      </c>
      <c r="J14">
        <v>148.19999999999999</v>
      </c>
      <c r="K14">
        <v>100.36</v>
      </c>
      <c r="L14">
        <v>1.08</v>
      </c>
      <c r="M14">
        <v>19.64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1.56</v>
      </c>
      <c r="T14">
        <v>14.41</v>
      </c>
      <c r="U14">
        <v>4.8099999999999996</v>
      </c>
      <c r="V14">
        <v>4.8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2.6</v>
      </c>
      <c r="AD14">
        <v>1.49</v>
      </c>
      <c r="AE14">
        <v>1.49</v>
      </c>
      <c r="AF14">
        <v>2.65</v>
      </c>
    </row>
    <row r="15" spans="1:32">
      <c r="A15" t="s">
        <v>57</v>
      </c>
      <c r="B15" s="75">
        <v>110.18</v>
      </c>
      <c r="C15" s="75">
        <v>47.82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69.930000000000007</v>
      </c>
      <c r="J15">
        <v>148.19999999999999</v>
      </c>
      <c r="K15">
        <v>100.36</v>
      </c>
      <c r="L15">
        <v>1.08</v>
      </c>
      <c r="M15">
        <v>15.88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1.56</v>
      </c>
      <c r="T15">
        <v>14.47</v>
      </c>
      <c r="U15">
        <v>4.82</v>
      </c>
      <c r="V15">
        <v>4.82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2.5299999999999998</v>
      </c>
      <c r="AD15">
        <v>1.45</v>
      </c>
      <c r="AE15">
        <v>1.45</v>
      </c>
      <c r="AF15">
        <v>2.65</v>
      </c>
    </row>
    <row r="16" spans="1:32">
      <c r="A16" t="s">
        <v>58</v>
      </c>
      <c r="B16" s="75">
        <v>110.18</v>
      </c>
      <c r="C16" s="75">
        <v>47.82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69.930000000000007</v>
      </c>
      <c r="J16">
        <v>148.19999999999999</v>
      </c>
      <c r="K16">
        <v>100.36</v>
      </c>
      <c r="L16">
        <v>1.08</v>
      </c>
      <c r="M16">
        <v>15.56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1.56</v>
      </c>
      <c r="T16">
        <v>14.47</v>
      </c>
      <c r="U16">
        <v>4.82</v>
      </c>
      <c r="V16">
        <v>4.82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2.4</v>
      </c>
      <c r="AD16">
        <v>1.43</v>
      </c>
      <c r="AE16">
        <v>1.43</v>
      </c>
      <c r="AF16">
        <v>2.65</v>
      </c>
    </row>
    <row r="17" spans="1:32">
      <c r="A17" t="s">
        <v>59</v>
      </c>
      <c r="B17" s="75">
        <v>146.59</v>
      </c>
      <c r="C17" s="75">
        <v>47.05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69.930000000000007</v>
      </c>
      <c r="J17">
        <v>148.19999999999999</v>
      </c>
      <c r="K17">
        <v>100.36</v>
      </c>
      <c r="L17">
        <v>1.08</v>
      </c>
      <c r="M17">
        <v>15.23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1.56</v>
      </c>
      <c r="T17">
        <v>14.64</v>
      </c>
      <c r="U17">
        <v>4.88</v>
      </c>
      <c r="V17">
        <v>4.88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2.59</v>
      </c>
      <c r="AD17">
        <v>1.41</v>
      </c>
      <c r="AE17">
        <v>1.41</v>
      </c>
      <c r="AF17">
        <v>2.65</v>
      </c>
    </row>
    <row r="18" spans="1:32">
      <c r="A18" t="s">
        <v>60</v>
      </c>
      <c r="B18" s="75">
        <v>144.66999999999999</v>
      </c>
      <c r="C18" s="75">
        <v>47.05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69.930000000000007</v>
      </c>
      <c r="J18">
        <v>148.19999999999999</v>
      </c>
      <c r="K18">
        <v>100.36</v>
      </c>
      <c r="L18">
        <v>1.08</v>
      </c>
      <c r="M18">
        <v>14.9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1.56</v>
      </c>
      <c r="T18">
        <v>14.81</v>
      </c>
      <c r="U18">
        <v>4.93</v>
      </c>
      <c r="V18">
        <v>4.9400000000000004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2.38</v>
      </c>
      <c r="AD18">
        <v>1.38</v>
      </c>
      <c r="AE18">
        <v>1.38</v>
      </c>
      <c r="AF18">
        <v>2.65</v>
      </c>
    </row>
    <row r="19" spans="1:32">
      <c r="A19" t="s">
        <v>61</v>
      </c>
      <c r="B19" s="75">
        <v>137.97</v>
      </c>
      <c r="C19" s="75">
        <v>47.05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69.930000000000007</v>
      </c>
      <c r="J19">
        <v>148.19999999999999</v>
      </c>
      <c r="K19">
        <v>100.36</v>
      </c>
      <c r="L19">
        <v>1.08</v>
      </c>
      <c r="M19">
        <v>14.6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1.56</v>
      </c>
      <c r="T19">
        <v>15.03</v>
      </c>
      <c r="U19">
        <v>5.01</v>
      </c>
      <c r="V19">
        <v>5.0199999999999996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2.59</v>
      </c>
      <c r="AD19">
        <v>1.37</v>
      </c>
      <c r="AE19">
        <v>1.37</v>
      </c>
      <c r="AF19">
        <v>2.65</v>
      </c>
    </row>
    <row r="20" spans="1:32">
      <c r="A20" t="s">
        <v>62</v>
      </c>
      <c r="B20" s="75">
        <v>171.13</v>
      </c>
      <c r="C20" s="75">
        <v>47.05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69.930000000000007</v>
      </c>
      <c r="J20">
        <v>148.19999999999999</v>
      </c>
      <c r="K20">
        <v>100.36</v>
      </c>
      <c r="L20">
        <v>1.08</v>
      </c>
      <c r="M20">
        <v>14.24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1.56</v>
      </c>
      <c r="T20">
        <v>15.34</v>
      </c>
      <c r="U20">
        <v>5.1100000000000003</v>
      </c>
      <c r="V20">
        <v>5.1100000000000003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2.36</v>
      </c>
      <c r="AD20">
        <v>1.35</v>
      </c>
      <c r="AE20">
        <v>1.35</v>
      </c>
      <c r="AF20">
        <v>2.65</v>
      </c>
    </row>
    <row r="21" spans="1:32">
      <c r="A21" t="s">
        <v>63</v>
      </c>
      <c r="B21" s="75">
        <v>175.92</v>
      </c>
      <c r="C21" s="75">
        <v>47.05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65.8</v>
      </c>
      <c r="J21">
        <v>148.19999999999999</v>
      </c>
      <c r="K21">
        <v>100.36</v>
      </c>
      <c r="L21">
        <v>1.08</v>
      </c>
      <c r="M21">
        <v>13.93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1.56</v>
      </c>
      <c r="T21">
        <v>15.73</v>
      </c>
      <c r="U21">
        <v>5.24</v>
      </c>
      <c r="V21">
        <v>5.24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2.59</v>
      </c>
      <c r="AD21">
        <v>1.55</v>
      </c>
      <c r="AE21">
        <v>1.55</v>
      </c>
      <c r="AF21">
        <v>2.65</v>
      </c>
    </row>
    <row r="22" spans="1:32">
      <c r="A22" t="s">
        <v>64</v>
      </c>
      <c r="B22" s="75">
        <v>169.21</v>
      </c>
      <c r="C22" s="75">
        <v>47.05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65.8</v>
      </c>
      <c r="J22">
        <v>191.62</v>
      </c>
      <c r="K22">
        <v>100.36</v>
      </c>
      <c r="L22">
        <v>1.08</v>
      </c>
      <c r="M22">
        <v>13.55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1.56</v>
      </c>
      <c r="T22">
        <v>16.2</v>
      </c>
      <c r="U22">
        <v>5.4</v>
      </c>
      <c r="V22">
        <v>5.41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2.4900000000000002</v>
      </c>
      <c r="AD22">
        <v>1.62</v>
      </c>
      <c r="AE22">
        <v>1.62</v>
      </c>
      <c r="AF22">
        <v>2.65</v>
      </c>
    </row>
    <row r="23" spans="1:32">
      <c r="A23" t="s">
        <v>65</v>
      </c>
      <c r="B23" s="75">
        <v>202.92</v>
      </c>
      <c r="C23" s="75">
        <v>67.569999999999993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</v>
      </c>
      <c r="J23">
        <v>229.94</v>
      </c>
      <c r="K23">
        <v>100.36</v>
      </c>
      <c r="L23">
        <v>1.01</v>
      </c>
      <c r="M23">
        <v>11.5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1.56</v>
      </c>
      <c r="T23">
        <v>16.79</v>
      </c>
      <c r="U23">
        <v>5.6</v>
      </c>
      <c r="V23">
        <v>5.59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2.6</v>
      </c>
      <c r="AD23">
        <v>1.39</v>
      </c>
      <c r="AE23">
        <v>1.39</v>
      </c>
      <c r="AF23">
        <v>2.65</v>
      </c>
    </row>
    <row r="24" spans="1:32">
      <c r="A24" t="s">
        <v>66</v>
      </c>
      <c r="B24" s="75">
        <v>202.92</v>
      </c>
      <c r="C24" s="75">
        <v>67.569999999999993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</v>
      </c>
      <c r="J24">
        <v>269.47000000000003</v>
      </c>
      <c r="K24">
        <v>100.36</v>
      </c>
      <c r="L24">
        <v>1.01</v>
      </c>
      <c r="M24">
        <v>11.4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1.56</v>
      </c>
      <c r="T24">
        <v>17.22</v>
      </c>
      <c r="U24">
        <v>5.74</v>
      </c>
      <c r="V24">
        <v>5.73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2.35</v>
      </c>
      <c r="AD24">
        <v>1.39</v>
      </c>
      <c r="AE24">
        <v>1.39</v>
      </c>
      <c r="AF24">
        <v>2.65</v>
      </c>
    </row>
    <row r="25" spans="1:32">
      <c r="A25" t="s">
        <v>67</v>
      </c>
      <c r="B25" s="75">
        <v>244.32</v>
      </c>
      <c r="C25" s="75">
        <v>86.42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</v>
      </c>
      <c r="J25">
        <v>269.47000000000003</v>
      </c>
      <c r="K25">
        <v>100.36</v>
      </c>
      <c r="L25">
        <v>1.01</v>
      </c>
      <c r="M25">
        <v>11.33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1.56</v>
      </c>
      <c r="T25">
        <v>17.399999999999999</v>
      </c>
      <c r="U25">
        <v>5.8</v>
      </c>
      <c r="V25">
        <v>5.8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2.41</v>
      </c>
      <c r="AD25">
        <v>1.5</v>
      </c>
      <c r="AE25">
        <v>1.5</v>
      </c>
      <c r="AF25">
        <v>2.65</v>
      </c>
    </row>
    <row r="26" spans="1:32">
      <c r="A26" t="s">
        <v>68</v>
      </c>
      <c r="B26" s="75">
        <v>244.32</v>
      </c>
      <c r="C26" s="75">
        <v>86.42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</v>
      </c>
      <c r="J26">
        <v>269.47000000000003</v>
      </c>
      <c r="K26">
        <v>100.36</v>
      </c>
      <c r="L26">
        <v>1.01</v>
      </c>
      <c r="M26">
        <v>11.26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1.56</v>
      </c>
      <c r="T26">
        <v>17.579999999999998</v>
      </c>
      <c r="U26">
        <v>5.86</v>
      </c>
      <c r="V26">
        <v>5.87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2.39</v>
      </c>
      <c r="AD26">
        <v>1.48</v>
      </c>
      <c r="AE26">
        <v>1.48</v>
      </c>
      <c r="AF26">
        <v>2.65</v>
      </c>
    </row>
    <row r="27" spans="1:32">
      <c r="A27" t="s">
        <v>69</v>
      </c>
      <c r="B27" s="75">
        <v>244.32</v>
      </c>
      <c r="C27" s="75">
        <v>86.42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</v>
      </c>
      <c r="J27">
        <v>269.47000000000003</v>
      </c>
      <c r="K27">
        <v>100.36</v>
      </c>
      <c r="L27">
        <v>1.01</v>
      </c>
      <c r="M27">
        <v>10.79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1.56</v>
      </c>
      <c r="T27">
        <v>17.690000000000001</v>
      </c>
      <c r="U27">
        <v>5.9</v>
      </c>
      <c r="V27">
        <v>5.9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2.36</v>
      </c>
      <c r="AD27">
        <v>1.7</v>
      </c>
      <c r="AE27">
        <v>1.7</v>
      </c>
      <c r="AF27">
        <v>2.65</v>
      </c>
    </row>
    <row r="28" spans="1:32">
      <c r="A28" t="s">
        <v>70</v>
      </c>
      <c r="B28" s="75">
        <v>244.32</v>
      </c>
      <c r="C28" s="75">
        <v>86.42</v>
      </c>
      <c r="D28" s="135">
        <f t="shared" si="0"/>
        <v>0.5</v>
      </c>
      <c r="E28" s="75"/>
      <c r="F28" s="78">
        <v>0</v>
      </c>
      <c r="G28" s="78">
        <v>0</v>
      </c>
      <c r="H28" s="78">
        <v>0</v>
      </c>
      <c r="I28">
        <v>94</v>
      </c>
      <c r="J28">
        <v>269.47000000000003</v>
      </c>
      <c r="K28">
        <v>100.36</v>
      </c>
      <c r="L28">
        <v>1.01</v>
      </c>
      <c r="M28">
        <v>10.57</v>
      </c>
      <c r="N28" s="135">
        <v>0</v>
      </c>
      <c r="O28" s="135">
        <v>0.5</v>
      </c>
      <c r="P28" s="135">
        <v>0</v>
      </c>
      <c r="Q28">
        <v>1.1399999999999999</v>
      </c>
      <c r="R28">
        <v>0</v>
      </c>
      <c r="S28">
        <v>1.56</v>
      </c>
      <c r="T28">
        <v>17.760000000000002</v>
      </c>
      <c r="U28">
        <v>5.92</v>
      </c>
      <c r="V28">
        <v>5.93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2.6</v>
      </c>
      <c r="AD28">
        <v>1.67</v>
      </c>
      <c r="AE28">
        <v>1.67</v>
      </c>
      <c r="AF28">
        <v>2.65</v>
      </c>
    </row>
    <row r="29" spans="1:32">
      <c r="A29" t="s">
        <v>71</v>
      </c>
      <c r="B29" s="75">
        <v>244.32</v>
      </c>
      <c r="C29" s="75">
        <v>86.42</v>
      </c>
      <c r="D29" s="135">
        <f t="shared" si="0"/>
        <v>2.66</v>
      </c>
      <c r="E29" s="75"/>
      <c r="F29" s="78">
        <v>0</v>
      </c>
      <c r="G29" s="78">
        <v>0</v>
      </c>
      <c r="H29" s="78">
        <v>0</v>
      </c>
      <c r="I29">
        <v>115.06</v>
      </c>
      <c r="J29">
        <v>269.47000000000003</v>
      </c>
      <c r="K29">
        <v>100.36</v>
      </c>
      <c r="L29">
        <v>1.01</v>
      </c>
      <c r="M29">
        <v>14.38</v>
      </c>
      <c r="N29" s="135">
        <v>0</v>
      </c>
      <c r="O29" s="135">
        <v>2.66</v>
      </c>
      <c r="P29" s="135">
        <v>0</v>
      </c>
      <c r="Q29">
        <v>1.1399999999999999</v>
      </c>
      <c r="R29">
        <v>0</v>
      </c>
      <c r="S29">
        <v>1.56</v>
      </c>
      <c r="T29">
        <v>17.82</v>
      </c>
      <c r="U29">
        <v>5.94</v>
      </c>
      <c r="V29">
        <v>5.94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2.56</v>
      </c>
      <c r="AD29">
        <v>1.77</v>
      </c>
      <c r="AE29">
        <v>1.77</v>
      </c>
      <c r="AF29">
        <v>2.65</v>
      </c>
    </row>
    <row r="30" spans="1:32">
      <c r="A30" t="s">
        <v>72</v>
      </c>
      <c r="B30" s="75">
        <v>244.32</v>
      </c>
      <c r="C30" s="75">
        <v>86.42</v>
      </c>
      <c r="D30" s="135">
        <f t="shared" si="0"/>
        <v>8.2100000000000009</v>
      </c>
      <c r="E30" s="75"/>
      <c r="F30" s="78">
        <v>0</v>
      </c>
      <c r="G30" s="78">
        <v>0</v>
      </c>
      <c r="H30" s="78">
        <v>0</v>
      </c>
      <c r="I30">
        <v>115.06</v>
      </c>
      <c r="J30">
        <v>269.47000000000003</v>
      </c>
      <c r="K30">
        <v>100.36</v>
      </c>
      <c r="L30">
        <v>1.01</v>
      </c>
      <c r="M30">
        <v>14.16</v>
      </c>
      <c r="N30" s="135">
        <v>2.15</v>
      </c>
      <c r="O30" s="135">
        <v>5.6</v>
      </c>
      <c r="P30" s="135">
        <v>0.46</v>
      </c>
      <c r="Q30">
        <v>1.1399999999999999</v>
      </c>
      <c r="R30">
        <v>0</v>
      </c>
      <c r="S30">
        <v>1.56</v>
      </c>
      <c r="T30">
        <v>17.57</v>
      </c>
      <c r="U30">
        <v>5.86</v>
      </c>
      <c r="V30">
        <v>5.84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2.34</v>
      </c>
      <c r="AD30">
        <v>1.52</v>
      </c>
      <c r="AE30">
        <v>1.52</v>
      </c>
      <c r="AF30">
        <v>2.65</v>
      </c>
    </row>
    <row r="31" spans="1:32">
      <c r="A31" t="s">
        <v>73</v>
      </c>
      <c r="B31" s="75">
        <v>244.32</v>
      </c>
      <c r="C31" s="75">
        <v>86.42</v>
      </c>
      <c r="D31" s="135">
        <f t="shared" si="0"/>
        <v>25.96</v>
      </c>
      <c r="E31" s="75"/>
      <c r="F31" s="78">
        <v>0</v>
      </c>
      <c r="G31" s="78">
        <v>0</v>
      </c>
      <c r="H31" s="78">
        <v>0</v>
      </c>
      <c r="I31">
        <v>115.06</v>
      </c>
      <c r="J31">
        <v>269.47000000000003</v>
      </c>
      <c r="K31">
        <v>100.36</v>
      </c>
      <c r="L31">
        <v>1.01</v>
      </c>
      <c r="M31">
        <v>13.41</v>
      </c>
      <c r="N31" s="135">
        <v>9.19</v>
      </c>
      <c r="O31" s="135">
        <v>11.83</v>
      </c>
      <c r="P31" s="135">
        <v>4.9400000000000004</v>
      </c>
      <c r="Q31">
        <v>1.06</v>
      </c>
      <c r="R31">
        <v>0.6</v>
      </c>
      <c r="S31">
        <v>1.56</v>
      </c>
      <c r="T31">
        <v>16.89</v>
      </c>
      <c r="U31">
        <v>5.63</v>
      </c>
      <c r="V31">
        <v>5.63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2.41</v>
      </c>
      <c r="AD31">
        <v>1.75</v>
      </c>
      <c r="AE31">
        <v>1.75</v>
      </c>
      <c r="AF31">
        <v>2.65</v>
      </c>
    </row>
    <row r="32" spans="1:32">
      <c r="A32" t="s">
        <v>74</v>
      </c>
      <c r="B32" s="75">
        <v>244.32</v>
      </c>
      <c r="C32" s="75">
        <v>86.42</v>
      </c>
      <c r="D32" s="135">
        <f t="shared" si="0"/>
        <v>54.919999999999995</v>
      </c>
      <c r="E32" s="75"/>
      <c r="F32" s="78">
        <v>0</v>
      </c>
      <c r="G32" s="78">
        <v>0</v>
      </c>
      <c r="H32" s="78">
        <v>0</v>
      </c>
      <c r="I32">
        <v>115.06</v>
      </c>
      <c r="J32">
        <v>269.47000000000003</v>
      </c>
      <c r="K32">
        <v>100.36</v>
      </c>
      <c r="L32">
        <v>1.01</v>
      </c>
      <c r="M32">
        <v>13.22</v>
      </c>
      <c r="N32" s="135">
        <v>22.78</v>
      </c>
      <c r="O32" s="135">
        <v>20.49</v>
      </c>
      <c r="P32" s="135">
        <v>11.65</v>
      </c>
      <c r="Q32">
        <v>1.06</v>
      </c>
      <c r="R32">
        <v>5.45</v>
      </c>
      <c r="S32">
        <v>1.56</v>
      </c>
      <c r="T32">
        <v>16.53</v>
      </c>
      <c r="U32">
        <v>5.51</v>
      </c>
      <c r="V32">
        <v>5.52</v>
      </c>
      <c r="W32">
        <v>0.43</v>
      </c>
      <c r="X32">
        <v>0.08</v>
      </c>
      <c r="Y32">
        <v>1.33</v>
      </c>
      <c r="Z32">
        <v>0</v>
      </c>
      <c r="AA32">
        <v>2</v>
      </c>
      <c r="AB32">
        <v>1</v>
      </c>
      <c r="AC32">
        <v>2.36</v>
      </c>
      <c r="AD32">
        <v>1.81</v>
      </c>
      <c r="AE32">
        <v>1.81</v>
      </c>
      <c r="AF32">
        <v>2.65</v>
      </c>
    </row>
    <row r="33" spans="1:32">
      <c r="A33" t="s">
        <v>75</v>
      </c>
      <c r="B33" s="75">
        <v>244.32</v>
      </c>
      <c r="C33" s="75">
        <v>86.42</v>
      </c>
      <c r="D33" s="135">
        <f t="shared" si="0"/>
        <v>78.55</v>
      </c>
      <c r="E33" s="75"/>
      <c r="F33" s="78">
        <v>0.12</v>
      </c>
      <c r="G33" s="78">
        <v>0.12</v>
      </c>
      <c r="H33" s="78">
        <v>0.12</v>
      </c>
      <c r="I33">
        <v>115.06</v>
      </c>
      <c r="J33">
        <v>269.47000000000003</v>
      </c>
      <c r="K33">
        <v>100.36</v>
      </c>
      <c r="L33">
        <v>1.01</v>
      </c>
      <c r="M33">
        <v>13.4</v>
      </c>
      <c r="N33" s="135">
        <v>27.68</v>
      </c>
      <c r="O33" s="135">
        <v>27.68</v>
      </c>
      <c r="P33" s="135">
        <v>23.19</v>
      </c>
      <c r="Q33">
        <v>1.06</v>
      </c>
      <c r="R33">
        <v>13.58</v>
      </c>
      <c r="S33">
        <v>1.56</v>
      </c>
      <c r="T33">
        <v>16.5</v>
      </c>
      <c r="U33">
        <v>5.5</v>
      </c>
      <c r="V33">
        <v>5.49</v>
      </c>
      <c r="W33">
        <v>3.11</v>
      </c>
      <c r="X33">
        <v>0.62</v>
      </c>
      <c r="Y33">
        <v>2.77</v>
      </c>
      <c r="Z33">
        <v>0.6</v>
      </c>
      <c r="AA33">
        <v>3.33</v>
      </c>
      <c r="AB33">
        <v>1.67</v>
      </c>
      <c r="AC33">
        <v>2.54</v>
      </c>
      <c r="AD33">
        <v>1.72</v>
      </c>
      <c r="AE33">
        <v>1.72</v>
      </c>
      <c r="AF33">
        <v>2.65</v>
      </c>
    </row>
    <row r="34" spans="1:32">
      <c r="A34" t="s">
        <v>76</v>
      </c>
      <c r="B34" s="75">
        <v>244.32</v>
      </c>
      <c r="C34" s="75">
        <v>86.42</v>
      </c>
      <c r="D34" s="135">
        <f t="shared" si="0"/>
        <v>78.550000000000011</v>
      </c>
      <c r="E34" s="75"/>
      <c r="F34" s="78">
        <v>0.51</v>
      </c>
      <c r="G34" s="78">
        <v>0.51</v>
      </c>
      <c r="H34" s="78">
        <v>0.52</v>
      </c>
      <c r="I34">
        <v>115.06</v>
      </c>
      <c r="J34">
        <v>269.47000000000003</v>
      </c>
      <c r="K34">
        <v>100.36</v>
      </c>
      <c r="L34">
        <v>1.01</v>
      </c>
      <c r="M34">
        <v>24.65</v>
      </c>
      <c r="N34" s="135">
        <v>26.18</v>
      </c>
      <c r="O34" s="135">
        <v>26.19</v>
      </c>
      <c r="P34" s="135">
        <v>26.18</v>
      </c>
      <c r="Q34">
        <v>1.06</v>
      </c>
      <c r="R34">
        <v>22.73</v>
      </c>
      <c r="S34">
        <v>1.56</v>
      </c>
      <c r="T34">
        <v>16.14</v>
      </c>
      <c r="U34">
        <v>5.38</v>
      </c>
      <c r="V34">
        <v>5.37</v>
      </c>
      <c r="W34">
        <v>12.1</v>
      </c>
      <c r="X34">
        <v>2.42</v>
      </c>
      <c r="Y34">
        <v>9.33</v>
      </c>
      <c r="Z34">
        <v>3.47</v>
      </c>
      <c r="AA34">
        <v>2.67</v>
      </c>
      <c r="AB34">
        <v>1.33</v>
      </c>
      <c r="AC34">
        <v>2.58</v>
      </c>
      <c r="AD34">
        <v>1.7</v>
      </c>
      <c r="AE34">
        <v>1.7</v>
      </c>
      <c r="AF34">
        <v>2.65</v>
      </c>
    </row>
    <row r="35" spans="1:32">
      <c r="A35" t="s">
        <v>77</v>
      </c>
      <c r="B35" s="75">
        <v>244.32</v>
      </c>
      <c r="C35" s="75">
        <v>86.42</v>
      </c>
      <c r="D35" s="135">
        <f t="shared" si="0"/>
        <v>83.550000000000011</v>
      </c>
      <c r="E35" s="75"/>
      <c r="F35" s="78">
        <v>1.31</v>
      </c>
      <c r="G35" s="78">
        <v>1.31</v>
      </c>
      <c r="H35" s="78">
        <v>1.34</v>
      </c>
      <c r="I35">
        <v>115.06</v>
      </c>
      <c r="J35">
        <v>269.47000000000003</v>
      </c>
      <c r="K35">
        <v>100.36</v>
      </c>
      <c r="L35">
        <v>1.01</v>
      </c>
      <c r="M35">
        <v>25.05</v>
      </c>
      <c r="N35" s="135">
        <v>27.85</v>
      </c>
      <c r="O35" s="135">
        <v>27.85</v>
      </c>
      <c r="P35" s="135">
        <v>27.85</v>
      </c>
      <c r="Q35">
        <v>1.06</v>
      </c>
      <c r="R35">
        <v>32.57</v>
      </c>
      <c r="S35">
        <v>1.56</v>
      </c>
      <c r="T35">
        <v>16</v>
      </c>
      <c r="U35">
        <v>5.33</v>
      </c>
      <c r="V35">
        <v>5.35</v>
      </c>
      <c r="W35">
        <v>26.31</v>
      </c>
      <c r="X35">
        <v>5.26</v>
      </c>
      <c r="Y35">
        <v>14.31</v>
      </c>
      <c r="Z35">
        <v>7.12</v>
      </c>
      <c r="AA35">
        <v>3.33</v>
      </c>
      <c r="AB35">
        <v>1.67</v>
      </c>
      <c r="AC35">
        <v>2.4</v>
      </c>
      <c r="AD35">
        <v>1.53</v>
      </c>
      <c r="AE35">
        <v>1.53</v>
      </c>
      <c r="AF35">
        <v>2.65</v>
      </c>
    </row>
    <row r="36" spans="1:32">
      <c r="A36" t="s">
        <v>78</v>
      </c>
      <c r="B36" s="75">
        <v>244.32</v>
      </c>
      <c r="C36" s="75">
        <v>86.42</v>
      </c>
      <c r="D36" s="135">
        <f t="shared" si="0"/>
        <v>83.550000000000011</v>
      </c>
      <c r="E36" s="75"/>
      <c r="F36" s="78">
        <v>2.09</v>
      </c>
      <c r="G36" s="78">
        <v>2.09</v>
      </c>
      <c r="H36" s="78">
        <v>2.15</v>
      </c>
      <c r="I36">
        <v>115.06</v>
      </c>
      <c r="J36">
        <v>269.47000000000003</v>
      </c>
      <c r="K36">
        <v>100.36</v>
      </c>
      <c r="L36">
        <v>1.01</v>
      </c>
      <c r="M36">
        <v>25.46</v>
      </c>
      <c r="N36" s="135">
        <v>27.85</v>
      </c>
      <c r="O36" s="135">
        <v>27.85</v>
      </c>
      <c r="P36" s="135">
        <v>27.85</v>
      </c>
      <c r="Q36">
        <v>1.06</v>
      </c>
      <c r="R36">
        <v>43.24</v>
      </c>
      <c r="S36">
        <v>1.56</v>
      </c>
      <c r="T36">
        <v>15.7</v>
      </c>
      <c r="U36">
        <v>5.23</v>
      </c>
      <c r="V36">
        <v>5.24</v>
      </c>
      <c r="W36">
        <v>49.46</v>
      </c>
      <c r="X36">
        <v>9.89</v>
      </c>
      <c r="Y36">
        <v>27.16</v>
      </c>
      <c r="Z36">
        <v>10.65</v>
      </c>
      <c r="AA36">
        <v>2.67</v>
      </c>
      <c r="AB36">
        <v>1.33</v>
      </c>
      <c r="AC36">
        <v>2.66</v>
      </c>
      <c r="AD36">
        <v>1.61</v>
      </c>
      <c r="AE36">
        <v>1.61</v>
      </c>
      <c r="AF36">
        <v>2.65</v>
      </c>
    </row>
    <row r="37" spans="1:32">
      <c r="A37" t="s">
        <v>79</v>
      </c>
      <c r="B37" s="75">
        <v>244.32</v>
      </c>
      <c r="C37" s="75">
        <v>86.42</v>
      </c>
      <c r="D37" s="135">
        <f t="shared" si="0"/>
        <v>83.550000000000011</v>
      </c>
      <c r="E37" s="75"/>
      <c r="F37" s="78">
        <v>3.21</v>
      </c>
      <c r="G37" s="78">
        <v>3.21</v>
      </c>
      <c r="H37" s="78">
        <v>3.29</v>
      </c>
      <c r="I37">
        <v>115.06</v>
      </c>
      <c r="J37">
        <v>269.47000000000003</v>
      </c>
      <c r="K37">
        <v>100.36</v>
      </c>
      <c r="L37">
        <v>1.01</v>
      </c>
      <c r="M37">
        <v>25.49</v>
      </c>
      <c r="N37" s="135">
        <v>27.85</v>
      </c>
      <c r="O37" s="135">
        <v>27.85</v>
      </c>
      <c r="P37" s="135">
        <v>27.85</v>
      </c>
      <c r="Q37">
        <v>1.06</v>
      </c>
      <c r="R37">
        <v>54.43</v>
      </c>
      <c r="S37">
        <v>1.56</v>
      </c>
      <c r="T37">
        <v>15.5</v>
      </c>
      <c r="U37">
        <v>5.17</v>
      </c>
      <c r="V37">
        <v>5.16</v>
      </c>
      <c r="W37">
        <v>77.430000000000007</v>
      </c>
      <c r="X37">
        <v>15.48</v>
      </c>
      <c r="Y37">
        <v>34.409999999999997</v>
      </c>
      <c r="Z37">
        <v>14.01</v>
      </c>
      <c r="AA37">
        <v>5.33</v>
      </c>
      <c r="AB37">
        <v>2.67</v>
      </c>
      <c r="AC37">
        <v>2.62</v>
      </c>
      <c r="AD37">
        <v>1.77</v>
      </c>
      <c r="AE37">
        <v>1.77</v>
      </c>
      <c r="AF37">
        <v>2.65</v>
      </c>
    </row>
    <row r="38" spans="1:32">
      <c r="A38" t="s">
        <v>80</v>
      </c>
      <c r="B38" s="75">
        <v>244.32</v>
      </c>
      <c r="C38" s="75">
        <v>86.42</v>
      </c>
      <c r="D38" s="135">
        <f t="shared" si="0"/>
        <v>83.550000000000011</v>
      </c>
      <c r="E38" s="75"/>
      <c r="F38" s="78">
        <v>4.92</v>
      </c>
      <c r="G38" s="78">
        <v>4.92</v>
      </c>
      <c r="H38" s="78">
        <v>5.04</v>
      </c>
      <c r="I38">
        <v>115.06</v>
      </c>
      <c r="J38">
        <v>269.47000000000003</v>
      </c>
      <c r="K38">
        <v>100.36</v>
      </c>
      <c r="L38">
        <v>1.01</v>
      </c>
      <c r="M38">
        <v>25.56</v>
      </c>
      <c r="N38" s="135">
        <v>27.85</v>
      </c>
      <c r="O38" s="135">
        <v>27.85</v>
      </c>
      <c r="P38" s="135">
        <v>27.85</v>
      </c>
      <c r="Q38">
        <v>1.06</v>
      </c>
      <c r="R38">
        <v>65.86</v>
      </c>
      <c r="S38">
        <v>1.56</v>
      </c>
      <c r="T38">
        <v>15.48</v>
      </c>
      <c r="U38">
        <v>5.16</v>
      </c>
      <c r="V38">
        <v>5.17</v>
      </c>
      <c r="W38">
        <v>86.08</v>
      </c>
      <c r="X38">
        <v>17.21</v>
      </c>
      <c r="Y38">
        <v>34.49</v>
      </c>
      <c r="Z38">
        <v>17.36</v>
      </c>
      <c r="AA38">
        <v>26.79</v>
      </c>
      <c r="AB38">
        <v>13.4</v>
      </c>
      <c r="AC38">
        <v>2.4500000000000002</v>
      </c>
      <c r="AD38">
        <v>1.78</v>
      </c>
      <c r="AE38">
        <v>1.78</v>
      </c>
      <c r="AF38">
        <v>2.65</v>
      </c>
    </row>
    <row r="39" spans="1:32">
      <c r="A39" t="s">
        <v>81</v>
      </c>
      <c r="B39" s="75">
        <v>244.32</v>
      </c>
      <c r="C39" s="75">
        <v>86.42</v>
      </c>
      <c r="D39" s="135">
        <f t="shared" si="0"/>
        <v>83.550000000000011</v>
      </c>
      <c r="E39" s="75"/>
      <c r="F39" s="78">
        <v>5.74</v>
      </c>
      <c r="G39" s="78">
        <v>5.74</v>
      </c>
      <c r="H39" s="78">
        <v>5.89</v>
      </c>
      <c r="I39">
        <v>115.06</v>
      </c>
      <c r="J39">
        <v>269.47000000000003</v>
      </c>
      <c r="K39">
        <v>100.36</v>
      </c>
      <c r="L39">
        <v>1.01</v>
      </c>
      <c r="M39">
        <v>16.04</v>
      </c>
      <c r="N39" s="135">
        <v>27.85</v>
      </c>
      <c r="O39" s="135">
        <v>27.85</v>
      </c>
      <c r="P39" s="135">
        <v>27.85</v>
      </c>
      <c r="Q39">
        <v>1.06</v>
      </c>
      <c r="R39">
        <v>76.44</v>
      </c>
      <c r="S39">
        <v>1.56</v>
      </c>
      <c r="T39">
        <v>15.24</v>
      </c>
      <c r="U39">
        <v>5.08</v>
      </c>
      <c r="V39">
        <v>5.09</v>
      </c>
      <c r="W39">
        <v>104.26</v>
      </c>
      <c r="X39">
        <v>20.85</v>
      </c>
      <c r="Y39">
        <v>40.159999999999997</v>
      </c>
      <c r="Z39">
        <v>20.65</v>
      </c>
      <c r="AA39">
        <v>32.799999999999997</v>
      </c>
      <c r="AB39">
        <v>16.399999999999999</v>
      </c>
      <c r="AC39">
        <v>2.36</v>
      </c>
      <c r="AD39">
        <v>1.62</v>
      </c>
      <c r="AE39">
        <v>1.62</v>
      </c>
      <c r="AF39">
        <v>2.65</v>
      </c>
    </row>
    <row r="40" spans="1:32">
      <c r="A40" t="s">
        <v>82</v>
      </c>
      <c r="B40" s="75">
        <v>244.32</v>
      </c>
      <c r="C40" s="75">
        <v>86.42</v>
      </c>
      <c r="D40" s="135">
        <f t="shared" si="0"/>
        <v>83.550000000000011</v>
      </c>
      <c r="E40" s="75"/>
      <c r="F40" s="78">
        <v>6.99</v>
      </c>
      <c r="G40" s="78">
        <v>6.99</v>
      </c>
      <c r="H40" s="78">
        <v>7.17</v>
      </c>
      <c r="I40">
        <v>115.06</v>
      </c>
      <c r="J40">
        <v>269.47000000000003</v>
      </c>
      <c r="K40">
        <v>100.36</v>
      </c>
      <c r="L40">
        <v>1.01</v>
      </c>
      <c r="M40">
        <v>15.99</v>
      </c>
      <c r="N40" s="135">
        <v>27.85</v>
      </c>
      <c r="O40" s="135">
        <v>27.85</v>
      </c>
      <c r="P40" s="135">
        <v>27.85</v>
      </c>
      <c r="Q40">
        <v>1.06</v>
      </c>
      <c r="R40">
        <v>85.99</v>
      </c>
      <c r="S40">
        <v>1.56</v>
      </c>
      <c r="T40">
        <v>14.98</v>
      </c>
      <c r="U40">
        <v>4.99</v>
      </c>
      <c r="V40">
        <v>5.01</v>
      </c>
      <c r="W40">
        <v>122.44</v>
      </c>
      <c r="X40">
        <v>24.49</v>
      </c>
      <c r="Y40">
        <v>45.46</v>
      </c>
      <c r="Z40">
        <v>23.95</v>
      </c>
      <c r="AA40">
        <v>38.26</v>
      </c>
      <c r="AB40">
        <v>19.12</v>
      </c>
      <c r="AC40">
        <v>2.39</v>
      </c>
      <c r="AD40">
        <v>1.52</v>
      </c>
      <c r="AE40">
        <v>1.52</v>
      </c>
      <c r="AF40">
        <v>2.65</v>
      </c>
    </row>
    <row r="41" spans="1:32">
      <c r="A41" t="s">
        <v>83</v>
      </c>
      <c r="B41" s="75">
        <v>244.32</v>
      </c>
      <c r="C41" s="75">
        <v>86.42</v>
      </c>
      <c r="D41" s="135">
        <f t="shared" si="0"/>
        <v>83.550000000000011</v>
      </c>
      <c r="E41" s="75"/>
      <c r="F41" s="78">
        <v>8.73</v>
      </c>
      <c r="G41" s="78">
        <v>8.73</v>
      </c>
      <c r="H41" s="78">
        <v>8.94</v>
      </c>
      <c r="I41">
        <v>115.06</v>
      </c>
      <c r="J41">
        <v>269.47000000000003</v>
      </c>
      <c r="K41">
        <v>100.36</v>
      </c>
      <c r="L41">
        <v>1.01</v>
      </c>
      <c r="M41">
        <v>15.84</v>
      </c>
      <c r="N41" s="135">
        <v>27.85</v>
      </c>
      <c r="O41" s="135">
        <v>27.85</v>
      </c>
      <c r="P41" s="135">
        <v>27.85</v>
      </c>
      <c r="Q41">
        <v>1.1399999999999999</v>
      </c>
      <c r="R41">
        <v>94.36</v>
      </c>
      <c r="S41">
        <v>1.56</v>
      </c>
      <c r="T41">
        <v>14.87</v>
      </c>
      <c r="U41">
        <v>4.96</v>
      </c>
      <c r="V41">
        <v>4.95</v>
      </c>
      <c r="W41">
        <v>140.63</v>
      </c>
      <c r="X41">
        <v>28.12</v>
      </c>
      <c r="Y41">
        <v>50.85</v>
      </c>
      <c r="Z41">
        <v>27.25</v>
      </c>
      <c r="AA41">
        <v>41.36</v>
      </c>
      <c r="AB41">
        <v>20.68</v>
      </c>
      <c r="AC41">
        <v>2.75</v>
      </c>
      <c r="AD41">
        <v>1.57</v>
      </c>
      <c r="AE41">
        <v>1.57</v>
      </c>
      <c r="AF41">
        <v>2.65</v>
      </c>
    </row>
    <row r="42" spans="1:32">
      <c r="A42" t="s">
        <v>84</v>
      </c>
      <c r="B42" s="75">
        <v>244.32</v>
      </c>
      <c r="C42" s="75">
        <v>86.42</v>
      </c>
      <c r="D42" s="135">
        <f t="shared" si="0"/>
        <v>83.550000000000011</v>
      </c>
      <c r="E42" s="75"/>
      <c r="F42" s="78">
        <v>10.35</v>
      </c>
      <c r="G42" s="78">
        <v>10.35</v>
      </c>
      <c r="H42" s="78">
        <v>10.6</v>
      </c>
      <c r="I42">
        <v>115.06</v>
      </c>
      <c r="J42">
        <v>269.47000000000003</v>
      </c>
      <c r="K42">
        <v>100.36</v>
      </c>
      <c r="L42">
        <v>1.01</v>
      </c>
      <c r="M42">
        <v>15.69</v>
      </c>
      <c r="N42" s="135">
        <v>27.85</v>
      </c>
      <c r="O42" s="135">
        <v>27.85</v>
      </c>
      <c r="P42" s="135">
        <v>27.85</v>
      </c>
      <c r="Q42">
        <v>1.1399999999999999</v>
      </c>
      <c r="R42">
        <v>102.22</v>
      </c>
      <c r="S42">
        <v>1.56</v>
      </c>
      <c r="T42">
        <v>14.65</v>
      </c>
      <c r="U42">
        <v>4.88</v>
      </c>
      <c r="V42">
        <v>4.8899999999999997</v>
      </c>
      <c r="W42">
        <v>157.03</v>
      </c>
      <c r="X42">
        <v>31.41</v>
      </c>
      <c r="Y42">
        <v>55.59</v>
      </c>
      <c r="Z42">
        <v>30.22</v>
      </c>
      <c r="AA42">
        <v>43.86</v>
      </c>
      <c r="AB42">
        <v>21.92</v>
      </c>
      <c r="AC42">
        <v>2.38</v>
      </c>
      <c r="AD42">
        <v>1.53</v>
      </c>
      <c r="AE42">
        <v>1.53</v>
      </c>
      <c r="AF42">
        <v>2.65</v>
      </c>
    </row>
    <row r="43" spans="1:32">
      <c r="A43" t="s">
        <v>85</v>
      </c>
      <c r="B43" s="75">
        <v>244.32</v>
      </c>
      <c r="C43" s="75">
        <v>86.42</v>
      </c>
      <c r="D43" s="135">
        <f t="shared" si="0"/>
        <v>83.550000000000011</v>
      </c>
      <c r="E43" s="75"/>
      <c r="F43" s="78">
        <v>11.45</v>
      </c>
      <c r="G43" s="78">
        <v>11.45</v>
      </c>
      <c r="H43" s="78">
        <v>11.73</v>
      </c>
      <c r="I43">
        <v>115.06</v>
      </c>
      <c r="J43">
        <v>269.47000000000003</v>
      </c>
      <c r="K43">
        <v>100.36</v>
      </c>
      <c r="L43">
        <v>1.08</v>
      </c>
      <c r="M43">
        <v>15.54</v>
      </c>
      <c r="N43" s="135">
        <v>27.85</v>
      </c>
      <c r="O43" s="135">
        <v>27.85</v>
      </c>
      <c r="P43" s="135">
        <v>27.85</v>
      </c>
      <c r="Q43">
        <v>1.1399999999999999</v>
      </c>
      <c r="R43">
        <v>109.35</v>
      </c>
      <c r="S43">
        <v>1.61</v>
      </c>
      <c r="T43">
        <v>13.31</v>
      </c>
      <c r="U43">
        <v>4.4400000000000004</v>
      </c>
      <c r="V43">
        <v>4.43</v>
      </c>
      <c r="W43">
        <v>169.23</v>
      </c>
      <c r="X43">
        <v>33.840000000000003</v>
      </c>
      <c r="Y43">
        <v>36.270000000000003</v>
      </c>
      <c r="Z43">
        <v>32.76</v>
      </c>
      <c r="AA43">
        <v>48.4</v>
      </c>
      <c r="AB43">
        <v>24.2</v>
      </c>
      <c r="AC43">
        <v>2.38</v>
      </c>
      <c r="AD43">
        <v>1.65</v>
      </c>
      <c r="AE43">
        <v>1.65</v>
      </c>
      <c r="AF43">
        <v>2.65</v>
      </c>
    </row>
    <row r="44" spans="1:32">
      <c r="A44" t="s">
        <v>86</v>
      </c>
      <c r="B44" s="75">
        <v>244.32</v>
      </c>
      <c r="C44" s="75">
        <v>86.42</v>
      </c>
      <c r="D44" s="135">
        <f t="shared" si="0"/>
        <v>83.550000000000011</v>
      </c>
      <c r="E44" s="75"/>
      <c r="F44" s="78">
        <v>12.57</v>
      </c>
      <c r="G44" s="78">
        <v>12.57</v>
      </c>
      <c r="H44" s="78">
        <v>12.88</v>
      </c>
      <c r="I44">
        <v>115.06</v>
      </c>
      <c r="J44">
        <v>269.47000000000003</v>
      </c>
      <c r="K44">
        <v>100.36</v>
      </c>
      <c r="L44">
        <v>1.08</v>
      </c>
      <c r="M44">
        <v>10.37</v>
      </c>
      <c r="N44" s="135">
        <v>27.85</v>
      </c>
      <c r="O44" s="135">
        <v>27.85</v>
      </c>
      <c r="P44" s="135">
        <v>27.85</v>
      </c>
      <c r="Q44">
        <v>1.1399999999999999</v>
      </c>
      <c r="R44">
        <v>115.5</v>
      </c>
      <c r="S44">
        <v>1.61</v>
      </c>
      <c r="T44">
        <v>13.24</v>
      </c>
      <c r="U44">
        <v>4.41</v>
      </c>
      <c r="V44">
        <v>4.43</v>
      </c>
      <c r="W44">
        <v>209.89</v>
      </c>
      <c r="X44">
        <v>41.98</v>
      </c>
      <c r="Y44">
        <v>38.520000000000003</v>
      </c>
      <c r="Z44">
        <v>34.85</v>
      </c>
      <c r="AA44">
        <v>40.46</v>
      </c>
      <c r="AB44">
        <v>20.23</v>
      </c>
      <c r="AC44">
        <v>2.39</v>
      </c>
      <c r="AD44">
        <v>1.64</v>
      </c>
      <c r="AE44">
        <v>1.64</v>
      </c>
      <c r="AF44">
        <v>2.65</v>
      </c>
    </row>
    <row r="45" spans="1:32">
      <c r="A45" t="s">
        <v>87</v>
      </c>
      <c r="B45" s="75">
        <v>244.32</v>
      </c>
      <c r="C45" s="75">
        <v>86.42</v>
      </c>
      <c r="D45" s="135">
        <f t="shared" si="0"/>
        <v>83.550000000000011</v>
      </c>
      <c r="E45" s="75"/>
      <c r="F45" s="78">
        <v>13.34</v>
      </c>
      <c r="G45" s="78">
        <v>13.34</v>
      </c>
      <c r="H45" s="78">
        <v>13.68</v>
      </c>
      <c r="I45">
        <v>115.06</v>
      </c>
      <c r="J45">
        <v>269.47000000000003</v>
      </c>
      <c r="K45">
        <v>100.36</v>
      </c>
      <c r="L45">
        <v>1.08</v>
      </c>
      <c r="M45">
        <v>10.47</v>
      </c>
      <c r="N45" s="135">
        <v>27.85</v>
      </c>
      <c r="O45" s="135">
        <v>27.85</v>
      </c>
      <c r="P45" s="135">
        <v>27.85</v>
      </c>
      <c r="Q45">
        <v>1.1399999999999999</v>
      </c>
      <c r="R45">
        <v>120.53</v>
      </c>
      <c r="S45">
        <v>1.61</v>
      </c>
      <c r="T45">
        <v>13.23</v>
      </c>
      <c r="U45">
        <v>4.41</v>
      </c>
      <c r="V45">
        <v>4.4000000000000004</v>
      </c>
      <c r="W45">
        <v>222.42</v>
      </c>
      <c r="X45">
        <v>44.48</v>
      </c>
      <c r="Y45">
        <v>40.44</v>
      </c>
      <c r="Z45">
        <v>32.700000000000003</v>
      </c>
      <c r="AA45">
        <v>45.49</v>
      </c>
      <c r="AB45">
        <v>22.74</v>
      </c>
      <c r="AC45">
        <v>2.39</v>
      </c>
      <c r="AD45">
        <v>1.65</v>
      </c>
      <c r="AE45">
        <v>1.65</v>
      </c>
      <c r="AF45">
        <v>2.65</v>
      </c>
    </row>
    <row r="46" spans="1:32">
      <c r="A46" t="s">
        <v>88</v>
      </c>
      <c r="B46" s="75">
        <v>244.32</v>
      </c>
      <c r="C46" s="75">
        <v>86.42</v>
      </c>
      <c r="D46" s="135">
        <f t="shared" si="0"/>
        <v>83.550000000000011</v>
      </c>
      <c r="E46" s="75"/>
      <c r="F46" s="78">
        <v>13.86</v>
      </c>
      <c r="G46" s="78">
        <v>13.86</v>
      </c>
      <c r="H46" s="78">
        <v>14.21</v>
      </c>
      <c r="I46">
        <v>115.06</v>
      </c>
      <c r="J46">
        <v>269.47000000000003</v>
      </c>
      <c r="K46">
        <v>100.36</v>
      </c>
      <c r="L46">
        <v>1.08</v>
      </c>
      <c r="M46">
        <v>10.56</v>
      </c>
      <c r="N46" s="135">
        <v>27.85</v>
      </c>
      <c r="O46" s="135">
        <v>27.85</v>
      </c>
      <c r="P46" s="135">
        <v>27.85</v>
      </c>
      <c r="Q46">
        <v>1.1399999999999999</v>
      </c>
      <c r="R46">
        <v>124.83</v>
      </c>
      <c r="S46">
        <v>1.61</v>
      </c>
      <c r="T46">
        <v>13.18</v>
      </c>
      <c r="U46">
        <v>4.3899999999999997</v>
      </c>
      <c r="V46">
        <v>4.3899999999999997</v>
      </c>
      <c r="W46">
        <v>233.1</v>
      </c>
      <c r="X46">
        <v>46.62</v>
      </c>
      <c r="Y46">
        <v>42.02</v>
      </c>
      <c r="Z46">
        <v>34.200000000000003</v>
      </c>
      <c r="AA46">
        <v>50.23</v>
      </c>
      <c r="AB46">
        <v>25.11</v>
      </c>
      <c r="AC46">
        <v>2.38</v>
      </c>
      <c r="AD46">
        <v>1.66</v>
      </c>
      <c r="AE46">
        <v>1.66</v>
      </c>
      <c r="AF46">
        <v>2.65</v>
      </c>
    </row>
    <row r="47" spans="1:32">
      <c r="A47" t="s">
        <v>89</v>
      </c>
      <c r="B47" s="75">
        <v>244.32</v>
      </c>
      <c r="C47" s="75">
        <v>86.42</v>
      </c>
      <c r="D47" s="135">
        <f t="shared" si="0"/>
        <v>83.550000000000011</v>
      </c>
      <c r="E47" s="75"/>
      <c r="F47" s="78">
        <v>12.5</v>
      </c>
      <c r="G47" s="78">
        <v>12.5</v>
      </c>
      <c r="H47" s="78">
        <v>12.8</v>
      </c>
      <c r="I47">
        <v>115.06</v>
      </c>
      <c r="J47">
        <v>269.47000000000003</v>
      </c>
      <c r="K47">
        <v>100.36</v>
      </c>
      <c r="L47">
        <v>1.08</v>
      </c>
      <c r="M47">
        <v>10.73</v>
      </c>
      <c r="N47" s="135">
        <v>27.85</v>
      </c>
      <c r="O47" s="135">
        <v>27.85</v>
      </c>
      <c r="P47" s="135">
        <v>27.85</v>
      </c>
      <c r="Q47">
        <v>1.22</v>
      </c>
      <c r="R47">
        <v>128.49</v>
      </c>
      <c r="S47">
        <v>1.61</v>
      </c>
      <c r="T47">
        <v>13.15</v>
      </c>
      <c r="U47">
        <v>4.38</v>
      </c>
      <c r="V47">
        <v>4.38</v>
      </c>
      <c r="W47">
        <v>242.5</v>
      </c>
      <c r="X47">
        <v>48.5</v>
      </c>
      <c r="Y47">
        <v>44.31</v>
      </c>
      <c r="Z47">
        <v>35.729999999999997</v>
      </c>
      <c r="AA47">
        <v>53.06</v>
      </c>
      <c r="AB47">
        <v>26.53</v>
      </c>
      <c r="AC47">
        <v>2.39</v>
      </c>
      <c r="AD47">
        <v>1.7</v>
      </c>
      <c r="AE47">
        <v>1.7</v>
      </c>
      <c r="AF47">
        <v>2.65</v>
      </c>
    </row>
    <row r="48" spans="1:32">
      <c r="A48" t="s">
        <v>90</v>
      </c>
      <c r="B48" s="75">
        <v>244.32</v>
      </c>
      <c r="C48" s="75">
        <v>86.42</v>
      </c>
      <c r="D48" s="135">
        <f t="shared" si="0"/>
        <v>83.550000000000011</v>
      </c>
      <c r="E48" s="75"/>
      <c r="F48" s="78">
        <v>12.8</v>
      </c>
      <c r="G48" s="78">
        <v>12.8</v>
      </c>
      <c r="H48" s="78">
        <v>13.12</v>
      </c>
      <c r="I48">
        <v>115.06</v>
      </c>
      <c r="J48">
        <v>269.47000000000003</v>
      </c>
      <c r="K48">
        <v>100.36</v>
      </c>
      <c r="L48">
        <v>1.08</v>
      </c>
      <c r="M48">
        <v>10.89</v>
      </c>
      <c r="N48" s="135">
        <v>27.85</v>
      </c>
      <c r="O48" s="135">
        <v>27.85</v>
      </c>
      <c r="P48" s="135">
        <v>27.85</v>
      </c>
      <c r="Q48">
        <v>1.22</v>
      </c>
      <c r="R48">
        <v>130.68</v>
      </c>
      <c r="S48">
        <v>1.61</v>
      </c>
      <c r="T48">
        <v>13.16</v>
      </c>
      <c r="U48">
        <v>4.3899999999999997</v>
      </c>
      <c r="V48">
        <v>4.37</v>
      </c>
      <c r="W48">
        <v>248.33</v>
      </c>
      <c r="X48">
        <v>49.67</v>
      </c>
      <c r="Y48">
        <v>56.16</v>
      </c>
      <c r="Z48">
        <v>37.33</v>
      </c>
      <c r="AA48">
        <v>57.03</v>
      </c>
      <c r="AB48">
        <v>28.51</v>
      </c>
      <c r="AC48">
        <v>2.39</v>
      </c>
      <c r="AD48">
        <v>1.72</v>
      </c>
      <c r="AE48">
        <v>1.72</v>
      </c>
      <c r="AF48">
        <v>2.65</v>
      </c>
    </row>
    <row r="49" spans="1:32">
      <c r="A49" t="s">
        <v>91</v>
      </c>
      <c r="B49" s="75">
        <v>244.32</v>
      </c>
      <c r="C49" s="75">
        <v>86.42</v>
      </c>
      <c r="D49" s="135">
        <f t="shared" si="0"/>
        <v>83.550000000000011</v>
      </c>
      <c r="E49" s="75"/>
      <c r="F49" s="78">
        <v>13.09</v>
      </c>
      <c r="G49" s="78">
        <v>13.09</v>
      </c>
      <c r="H49" s="78">
        <v>13.42</v>
      </c>
      <c r="I49">
        <v>115.06</v>
      </c>
      <c r="J49">
        <v>269.47000000000003</v>
      </c>
      <c r="K49">
        <v>100.36</v>
      </c>
      <c r="L49">
        <v>1.08</v>
      </c>
      <c r="M49">
        <v>11.07</v>
      </c>
      <c r="N49" s="135">
        <v>27.85</v>
      </c>
      <c r="O49" s="135">
        <v>27.85</v>
      </c>
      <c r="P49" s="135">
        <v>27.85</v>
      </c>
      <c r="Q49">
        <v>1.22</v>
      </c>
      <c r="R49">
        <v>132.68</v>
      </c>
      <c r="S49">
        <v>1.61</v>
      </c>
      <c r="T49">
        <v>13.1</v>
      </c>
      <c r="U49">
        <v>4.37</v>
      </c>
      <c r="V49">
        <v>4.37</v>
      </c>
      <c r="W49">
        <v>248.33</v>
      </c>
      <c r="X49">
        <v>49.67</v>
      </c>
      <c r="Y49">
        <v>56.49</v>
      </c>
      <c r="Z49">
        <v>39.159999999999997</v>
      </c>
      <c r="AA49">
        <v>50.66</v>
      </c>
      <c r="AB49">
        <v>25.33</v>
      </c>
      <c r="AC49">
        <v>2.39</v>
      </c>
      <c r="AD49">
        <v>1.7</v>
      </c>
      <c r="AE49">
        <v>1.7</v>
      </c>
      <c r="AF49">
        <v>2.65</v>
      </c>
    </row>
    <row r="50" spans="1:32">
      <c r="A50" t="s">
        <v>92</v>
      </c>
      <c r="B50" s="75">
        <v>244.32</v>
      </c>
      <c r="C50" s="75">
        <v>86.42</v>
      </c>
      <c r="D50" s="135">
        <f t="shared" si="0"/>
        <v>83.550000000000011</v>
      </c>
      <c r="E50" s="75"/>
      <c r="F50" s="78">
        <v>13.29</v>
      </c>
      <c r="G50" s="78">
        <v>13.29</v>
      </c>
      <c r="H50" s="78">
        <v>13.61</v>
      </c>
      <c r="I50">
        <v>115.06</v>
      </c>
      <c r="J50">
        <v>269.47000000000003</v>
      </c>
      <c r="K50">
        <v>100.36</v>
      </c>
      <c r="L50">
        <v>1.08</v>
      </c>
      <c r="M50">
        <v>11.16</v>
      </c>
      <c r="N50" s="135">
        <v>27.85</v>
      </c>
      <c r="O50" s="135">
        <v>27.85</v>
      </c>
      <c r="P50" s="135">
        <v>27.85</v>
      </c>
      <c r="Q50">
        <v>1.22</v>
      </c>
      <c r="R50">
        <v>133.97</v>
      </c>
      <c r="S50">
        <v>1.61</v>
      </c>
      <c r="T50">
        <v>5.61</v>
      </c>
      <c r="U50">
        <v>1.87</v>
      </c>
      <c r="V50">
        <v>1.87</v>
      </c>
      <c r="W50">
        <v>248.33</v>
      </c>
      <c r="X50">
        <v>49.67</v>
      </c>
      <c r="Y50">
        <v>56.84</v>
      </c>
      <c r="Z50">
        <v>40.9</v>
      </c>
      <c r="AA50">
        <v>53.9</v>
      </c>
      <c r="AB50">
        <v>26.94</v>
      </c>
      <c r="AC50">
        <v>2.39</v>
      </c>
      <c r="AD50">
        <v>1.79</v>
      </c>
      <c r="AE50">
        <v>1.79</v>
      </c>
      <c r="AF50">
        <v>2.65</v>
      </c>
    </row>
    <row r="51" spans="1:32">
      <c r="A51" t="s">
        <v>93</v>
      </c>
      <c r="B51" s="75">
        <v>244.32</v>
      </c>
      <c r="C51" s="75">
        <v>86.42</v>
      </c>
      <c r="D51" s="135">
        <f t="shared" si="0"/>
        <v>83.550000000000011</v>
      </c>
      <c r="E51" s="75"/>
      <c r="F51" s="78">
        <v>13.47</v>
      </c>
      <c r="G51" s="78">
        <v>13.47</v>
      </c>
      <c r="H51" s="78">
        <v>13.8</v>
      </c>
      <c r="I51">
        <v>115.06</v>
      </c>
      <c r="J51">
        <v>269.47000000000003</v>
      </c>
      <c r="K51">
        <v>100.36</v>
      </c>
      <c r="L51">
        <v>1.1599999999999999</v>
      </c>
      <c r="M51">
        <v>11.28</v>
      </c>
      <c r="N51" s="135">
        <v>27.85</v>
      </c>
      <c r="O51" s="135">
        <v>27.85</v>
      </c>
      <c r="P51" s="135">
        <v>27.85</v>
      </c>
      <c r="Q51">
        <v>1.22</v>
      </c>
      <c r="R51">
        <v>133.97999999999999</v>
      </c>
      <c r="S51">
        <v>1.66</v>
      </c>
      <c r="T51">
        <v>5.97</v>
      </c>
      <c r="U51">
        <v>1.99</v>
      </c>
      <c r="V51">
        <v>1.98</v>
      </c>
      <c r="W51">
        <v>248.33</v>
      </c>
      <c r="X51">
        <v>49.67</v>
      </c>
      <c r="Y51">
        <v>68.72</v>
      </c>
      <c r="Z51">
        <v>45.85</v>
      </c>
      <c r="AA51">
        <v>57.22</v>
      </c>
      <c r="AB51">
        <v>28.6</v>
      </c>
      <c r="AC51">
        <v>2.38</v>
      </c>
      <c r="AD51">
        <v>1.82</v>
      </c>
      <c r="AE51">
        <v>1.82</v>
      </c>
      <c r="AF51">
        <v>2.65</v>
      </c>
    </row>
    <row r="52" spans="1:32">
      <c r="A52" t="s">
        <v>94</v>
      </c>
      <c r="B52" s="75">
        <v>244.32</v>
      </c>
      <c r="C52" s="75">
        <v>86.42</v>
      </c>
      <c r="D52" s="135">
        <f t="shared" si="0"/>
        <v>83.550000000000011</v>
      </c>
      <c r="E52" s="75"/>
      <c r="F52" s="78">
        <v>13.55</v>
      </c>
      <c r="G52" s="78">
        <v>13.55</v>
      </c>
      <c r="H52" s="78">
        <v>13.89</v>
      </c>
      <c r="I52">
        <v>115.06</v>
      </c>
      <c r="J52">
        <v>269.47000000000003</v>
      </c>
      <c r="K52">
        <v>100.36</v>
      </c>
      <c r="L52">
        <v>1.1599999999999999</v>
      </c>
      <c r="M52">
        <v>11.41</v>
      </c>
      <c r="N52" s="135">
        <v>27.85</v>
      </c>
      <c r="O52" s="135">
        <v>27.85</v>
      </c>
      <c r="P52" s="135">
        <v>27.85</v>
      </c>
      <c r="Q52">
        <v>1.22</v>
      </c>
      <c r="R52">
        <v>133.58000000000001</v>
      </c>
      <c r="S52">
        <v>1.66</v>
      </c>
      <c r="T52">
        <v>5.72</v>
      </c>
      <c r="U52">
        <v>1.91</v>
      </c>
      <c r="V52">
        <v>1.91</v>
      </c>
      <c r="W52">
        <v>248.33</v>
      </c>
      <c r="X52">
        <v>49.67</v>
      </c>
      <c r="Y52">
        <v>69.62</v>
      </c>
      <c r="Z52">
        <v>46.82</v>
      </c>
      <c r="AA52">
        <v>59.96</v>
      </c>
      <c r="AB52">
        <v>29.98</v>
      </c>
      <c r="AC52">
        <v>2.38</v>
      </c>
      <c r="AD52">
        <v>1.79</v>
      </c>
      <c r="AE52">
        <v>1.79</v>
      </c>
      <c r="AF52">
        <v>2.65</v>
      </c>
    </row>
    <row r="53" spans="1:32">
      <c r="A53" t="s">
        <v>95</v>
      </c>
      <c r="B53" s="75">
        <v>244.32</v>
      </c>
      <c r="C53" s="75">
        <v>86.42</v>
      </c>
      <c r="D53" s="135">
        <f t="shared" si="0"/>
        <v>83.550000000000011</v>
      </c>
      <c r="E53" s="75"/>
      <c r="F53" s="78">
        <v>13.53</v>
      </c>
      <c r="G53" s="78">
        <v>13.53</v>
      </c>
      <c r="H53" s="78">
        <v>13.86</v>
      </c>
      <c r="I53">
        <v>115.06</v>
      </c>
      <c r="J53">
        <v>269.47000000000003</v>
      </c>
      <c r="K53">
        <v>100.36</v>
      </c>
      <c r="L53">
        <v>1.1599999999999999</v>
      </c>
      <c r="M53">
        <v>11.53</v>
      </c>
      <c r="N53" s="135">
        <v>27.85</v>
      </c>
      <c r="O53" s="135">
        <v>27.85</v>
      </c>
      <c r="P53" s="135">
        <v>27.85</v>
      </c>
      <c r="Q53">
        <v>1.22</v>
      </c>
      <c r="R53">
        <v>132.51</v>
      </c>
      <c r="S53">
        <v>1.66</v>
      </c>
      <c r="T53">
        <v>5.52</v>
      </c>
      <c r="U53">
        <v>1.84</v>
      </c>
      <c r="V53">
        <v>1.84</v>
      </c>
      <c r="W53">
        <v>248.33</v>
      </c>
      <c r="X53">
        <v>49.67</v>
      </c>
      <c r="Y53">
        <v>69.790000000000006</v>
      </c>
      <c r="Z53">
        <v>47.4</v>
      </c>
      <c r="AA53">
        <v>62.2</v>
      </c>
      <c r="AB53">
        <v>31.09</v>
      </c>
      <c r="AC53">
        <v>1.4</v>
      </c>
      <c r="AD53">
        <v>1.82</v>
      </c>
      <c r="AE53">
        <v>1.82</v>
      </c>
      <c r="AF53">
        <v>2.65</v>
      </c>
    </row>
    <row r="54" spans="1:32">
      <c r="A54" t="s">
        <v>96</v>
      </c>
      <c r="B54" s="75">
        <v>244.32</v>
      </c>
      <c r="C54" s="75">
        <v>86.42</v>
      </c>
      <c r="D54" s="135">
        <f t="shared" si="0"/>
        <v>83.550000000000011</v>
      </c>
      <c r="E54" s="75"/>
      <c r="F54" s="78">
        <v>14.21</v>
      </c>
      <c r="G54" s="78">
        <v>14.21</v>
      </c>
      <c r="H54" s="78">
        <v>14.56</v>
      </c>
      <c r="I54">
        <v>115.06</v>
      </c>
      <c r="J54">
        <v>269.47000000000003</v>
      </c>
      <c r="K54">
        <v>100.36</v>
      </c>
      <c r="L54">
        <v>1.1599999999999999</v>
      </c>
      <c r="M54">
        <v>11.62</v>
      </c>
      <c r="N54" s="135">
        <v>27.85</v>
      </c>
      <c r="O54" s="135">
        <v>27.85</v>
      </c>
      <c r="P54" s="135">
        <v>27.85</v>
      </c>
      <c r="Q54">
        <v>1.22</v>
      </c>
      <c r="R54">
        <v>130.83000000000001</v>
      </c>
      <c r="S54">
        <v>1.66</v>
      </c>
      <c r="T54">
        <v>5.98</v>
      </c>
      <c r="U54">
        <v>1.99</v>
      </c>
      <c r="V54">
        <v>2</v>
      </c>
      <c r="W54">
        <v>248.33</v>
      </c>
      <c r="X54">
        <v>49.67</v>
      </c>
      <c r="Y54">
        <v>92.82</v>
      </c>
      <c r="Z54">
        <v>47.77</v>
      </c>
      <c r="AA54">
        <v>64.400000000000006</v>
      </c>
      <c r="AB54">
        <v>32.19</v>
      </c>
      <c r="AC54">
        <v>1.44</v>
      </c>
      <c r="AD54">
        <v>1.81</v>
      </c>
      <c r="AE54">
        <v>1.81</v>
      </c>
      <c r="AF54">
        <v>2.65</v>
      </c>
    </row>
    <row r="55" spans="1:32">
      <c r="A55" t="s">
        <v>97</v>
      </c>
      <c r="B55" s="75">
        <v>244.32</v>
      </c>
      <c r="C55" s="75">
        <v>86.42</v>
      </c>
      <c r="D55" s="135">
        <f t="shared" si="0"/>
        <v>83.550000000000011</v>
      </c>
      <c r="E55" s="75"/>
      <c r="F55" s="78">
        <v>14.2</v>
      </c>
      <c r="G55" s="78">
        <v>14.2</v>
      </c>
      <c r="H55" s="78">
        <v>14.56</v>
      </c>
      <c r="I55">
        <v>94</v>
      </c>
      <c r="J55">
        <v>269.47000000000003</v>
      </c>
      <c r="K55">
        <v>100.36</v>
      </c>
      <c r="L55">
        <v>1.1599999999999999</v>
      </c>
      <c r="M55">
        <v>11.81</v>
      </c>
      <c r="N55" s="135">
        <v>27.85</v>
      </c>
      <c r="O55" s="135">
        <v>27.85</v>
      </c>
      <c r="P55" s="135">
        <v>27.85</v>
      </c>
      <c r="Q55">
        <v>1.29</v>
      </c>
      <c r="R55">
        <v>128.66</v>
      </c>
      <c r="S55">
        <v>1.66</v>
      </c>
      <c r="T55">
        <v>5.69</v>
      </c>
      <c r="U55">
        <v>1.9</v>
      </c>
      <c r="V55">
        <v>1.89</v>
      </c>
      <c r="W55">
        <v>235.3</v>
      </c>
      <c r="X55">
        <v>47.06</v>
      </c>
      <c r="Y55">
        <v>91.85</v>
      </c>
      <c r="Z55">
        <v>47.73</v>
      </c>
      <c r="AA55">
        <v>65.599999999999994</v>
      </c>
      <c r="AB55">
        <v>32.799999999999997</v>
      </c>
      <c r="AC55">
        <v>1.48</v>
      </c>
      <c r="AD55">
        <v>1.65</v>
      </c>
      <c r="AE55">
        <v>1.65</v>
      </c>
      <c r="AF55">
        <v>2.65</v>
      </c>
    </row>
    <row r="56" spans="1:32">
      <c r="A56" t="s">
        <v>98</v>
      </c>
      <c r="B56" s="75">
        <v>244.32</v>
      </c>
      <c r="C56" s="75">
        <v>86.42</v>
      </c>
      <c r="D56" s="135">
        <f t="shared" si="0"/>
        <v>83.550000000000011</v>
      </c>
      <c r="E56" s="75"/>
      <c r="F56" s="78">
        <v>13.93</v>
      </c>
      <c r="G56" s="78">
        <v>13.93</v>
      </c>
      <c r="H56" s="78">
        <v>14.28</v>
      </c>
      <c r="I56">
        <v>65.8</v>
      </c>
      <c r="J56">
        <v>269.47000000000003</v>
      </c>
      <c r="K56">
        <v>100.36</v>
      </c>
      <c r="L56">
        <v>1.1599999999999999</v>
      </c>
      <c r="M56">
        <v>11.99</v>
      </c>
      <c r="N56" s="135">
        <v>27.85</v>
      </c>
      <c r="O56" s="135">
        <v>27.85</v>
      </c>
      <c r="P56" s="135">
        <v>27.85</v>
      </c>
      <c r="Q56">
        <v>1.29</v>
      </c>
      <c r="R56">
        <v>125.21</v>
      </c>
      <c r="S56">
        <v>1.66</v>
      </c>
      <c r="T56">
        <v>5.66</v>
      </c>
      <c r="U56">
        <v>1.89</v>
      </c>
      <c r="V56">
        <v>1.87</v>
      </c>
      <c r="W56">
        <v>235.3</v>
      </c>
      <c r="X56">
        <v>47.06</v>
      </c>
      <c r="Y56">
        <v>91.48</v>
      </c>
      <c r="Z56">
        <v>47.2</v>
      </c>
      <c r="AA56">
        <v>67.13</v>
      </c>
      <c r="AB56">
        <v>33.56</v>
      </c>
      <c r="AC56">
        <v>1.52</v>
      </c>
      <c r="AD56">
        <v>1.64</v>
      </c>
      <c r="AE56">
        <v>1.64</v>
      </c>
      <c r="AF56">
        <v>2.65</v>
      </c>
    </row>
    <row r="57" spans="1:32">
      <c r="A57" t="s">
        <v>99</v>
      </c>
      <c r="B57" s="75">
        <v>244.32</v>
      </c>
      <c r="C57" s="75">
        <v>86.42</v>
      </c>
      <c r="D57" s="135">
        <f t="shared" si="0"/>
        <v>83.550000000000011</v>
      </c>
      <c r="E57" s="75"/>
      <c r="F57" s="78">
        <v>13.62</v>
      </c>
      <c r="G57" s="78">
        <v>13.62</v>
      </c>
      <c r="H57" s="78">
        <v>13.97</v>
      </c>
      <c r="I57">
        <v>65.8</v>
      </c>
      <c r="J57">
        <v>269.47000000000003</v>
      </c>
      <c r="K57">
        <v>100.36</v>
      </c>
      <c r="L57">
        <v>1.1599999999999999</v>
      </c>
      <c r="M57">
        <v>12.22</v>
      </c>
      <c r="N57" s="135">
        <v>27.85</v>
      </c>
      <c r="O57" s="135">
        <v>27.85</v>
      </c>
      <c r="P57" s="135">
        <v>27.85</v>
      </c>
      <c r="Q57">
        <v>1.29</v>
      </c>
      <c r="R57">
        <v>121.47</v>
      </c>
      <c r="S57">
        <v>1.66</v>
      </c>
      <c r="T57">
        <v>5.51</v>
      </c>
      <c r="U57">
        <v>1.84</v>
      </c>
      <c r="V57">
        <v>1.84</v>
      </c>
      <c r="W57">
        <v>235.3</v>
      </c>
      <c r="X57">
        <v>47.06</v>
      </c>
      <c r="Y57">
        <v>92.62</v>
      </c>
      <c r="Z57">
        <v>50</v>
      </c>
      <c r="AA57">
        <v>88</v>
      </c>
      <c r="AB57">
        <v>44</v>
      </c>
      <c r="AC57">
        <v>1.55</v>
      </c>
      <c r="AD57">
        <v>1.65</v>
      </c>
      <c r="AE57">
        <v>1.65</v>
      </c>
      <c r="AF57">
        <v>2.65</v>
      </c>
    </row>
    <row r="58" spans="1:32">
      <c r="A58" t="s">
        <v>100</v>
      </c>
      <c r="B58" s="75">
        <v>244.32</v>
      </c>
      <c r="C58" s="75">
        <v>86.42</v>
      </c>
      <c r="D58" s="135">
        <f t="shared" si="0"/>
        <v>83.550000000000011</v>
      </c>
      <c r="E58" s="75"/>
      <c r="F58" s="78">
        <v>13.36</v>
      </c>
      <c r="G58" s="78">
        <v>13.36</v>
      </c>
      <c r="H58" s="78">
        <v>13.7</v>
      </c>
      <c r="I58">
        <v>65.8</v>
      </c>
      <c r="J58">
        <v>269.47000000000003</v>
      </c>
      <c r="K58">
        <v>100.36</v>
      </c>
      <c r="L58">
        <v>1.1599999999999999</v>
      </c>
      <c r="M58">
        <v>12.42</v>
      </c>
      <c r="N58" s="135">
        <v>27.85</v>
      </c>
      <c r="O58" s="135">
        <v>27.85</v>
      </c>
      <c r="P58" s="135">
        <v>27.85</v>
      </c>
      <c r="Q58">
        <v>1.29</v>
      </c>
      <c r="R58">
        <v>117.39</v>
      </c>
      <c r="S58">
        <v>1.66</v>
      </c>
      <c r="T58">
        <v>5.76</v>
      </c>
      <c r="U58">
        <v>1.92</v>
      </c>
      <c r="V58">
        <v>1.91</v>
      </c>
      <c r="W58">
        <v>235.3</v>
      </c>
      <c r="X58">
        <v>47.06</v>
      </c>
      <c r="Y58">
        <v>91.72</v>
      </c>
      <c r="Z58">
        <v>50</v>
      </c>
      <c r="AA58">
        <v>86</v>
      </c>
      <c r="AB58">
        <v>43</v>
      </c>
      <c r="AC58">
        <v>1.58</v>
      </c>
      <c r="AD58">
        <v>1.66</v>
      </c>
      <c r="AE58">
        <v>1.66</v>
      </c>
      <c r="AF58">
        <v>2.65</v>
      </c>
    </row>
    <row r="59" spans="1:32">
      <c r="A59" t="s">
        <v>101</v>
      </c>
      <c r="B59" s="75">
        <v>244.32</v>
      </c>
      <c r="C59" s="75">
        <v>86.42</v>
      </c>
      <c r="D59" s="135">
        <f t="shared" si="0"/>
        <v>83.550000000000011</v>
      </c>
      <c r="E59" s="75"/>
      <c r="F59" s="78">
        <v>13.14</v>
      </c>
      <c r="G59" s="78">
        <v>13.14</v>
      </c>
      <c r="H59" s="78">
        <v>13.47</v>
      </c>
      <c r="I59">
        <v>65.8</v>
      </c>
      <c r="J59">
        <v>269.47000000000003</v>
      </c>
      <c r="K59">
        <v>100.36</v>
      </c>
      <c r="L59">
        <v>1.24</v>
      </c>
      <c r="M59">
        <v>15.45</v>
      </c>
      <c r="N59" s="135">
        <v>27.85</v>
      </c>
      <c r="O59" s="135">
        <v>27.85</v>
      </c>
      <c r="P59" s="135">
        <v>27.85</v>
      </c>
      <c r="Q59">
        <v>1.29</v>
      </c>
      <c r="R59">
        <v>112.41</v>
      </c>
      <c r="S59">
        <v>1.71</v>
      </c>
      <c r="T59">
        <v>5.76</v>
      </c>
      <c r="U59">
        <v>1.92</v>
      </c>
      <c r="V59">
        <v>1.92</v>
      </c>
      <c r="W59">
        <v>235.3</v>
      </c>
      <c r="X59">
        <v>47.06</v>
      </c>
      <c r="Y59">
        <v>90.24</v>
      </c>
      <c r="Z59">
        <v>48.46</v>
      </c>
      <c r="AA59">
        <v>85.34</v>
      </c>
      <c r="AB59">
        <v>42.66</v>
      </c>
      <c r="AC59">
        <v>1.61</v>
      </c>
      <c r="AD59">
        <v>1.7</v>
      </c>
      <c r="AE59">
        <v>1.7</v>
      </c>
      <c r="AF59">
        <v>2.65</v>
      </c>
    </row>
    <row r="60" spans="1:32">
      <c r="A60" t="s">
        <v>102</v>
      </c>
      <c r="B60" s="75">
        <v>244.32</v>
      </c>
      <c r="C60" s="75">
        <v>86.42</v>
      </c>
      <c r="D60" s="135">
        <f t="shared" si="0"/>
        <v>83.550000000000011</v>
      </c>
      <c r="E60" s="75"/>
      <c r="F60" s="78">
        <v>12.59</v>
      </c>
      <c r="G60" s="78">
        <v>12.59</v>
      </c>
      <c r="H60" s="78">
        <v>12.91</v>
      </c>
      <c r="I60">
        <v>65.8</v>
      </c>
      <c r="J60">
        <v>269.47000000000003</v>
      </c>
      <c r="K60">
        <v>100.36</v>
      </c>
      <c r="L60">
        <v>1.24</v>
      </c>
      <c r="M60">
        <v>15.71</v>
      </c>
      <c r="N60" s="135">
        <v>27.85</v>
      </c>
      <c r="O60" s="135">
        <v>27.85</v>
      </c>
      <c r="P60" s="135">
        <v>27.85</v>
      </c>
      <c r="Q60">
        <v>1.29</v>
      </c>
      <c r="R60">
        <v>106.6</v>
      </c>
      <c r="S60">
        <v>1.71</v>
      </c>
      <c r="T60">
        <v>5.63</v>
      </c>
      <c r="U60">
        <v>1.88</v>
      </c>
      <c r="V60">
        <v>1.87</v>
      </c>
      <c r="W60">
        <v>235.3</v>
      </c>
      <c r="X60">
        <v>47.06</v>
      </c>
      <c r="Y60">
        <v>73.48</v>
      </c>
      <c r="Z60">
        <v>46.39</v>
      </c>
      <c r="AA60">
        <v>83.34</v>
      </c>
      <c r="AB60">
        <v>41.66</v>
      </c>
      <c r="AC60">
        <v>1.87</v>
      </c>
      <c r="AD60">
        <v>1.72</v>
      </c>
      <c r="AE60">
        <v>1.72</v>
      </c>
      <c r="AF60">
        <v>2.65</v>
      </c>
    </row>
    <row r="61" spans="1:32">
      <c r="A61" t="s">
        <v>103</v>
      </c>
      <c r="B61" s="75">
        <v>244.32</v>
      </c>
      <c r="C61" s="75">
        <v>86.42</v>
      </c>
      <c r="D61" s="135">
        <f t="shared" si="0"/>
        <v>83.550000000000011</v>
      </c>
      <c r="E61" s="75"/>
      <c r="F61" s="78">
        <v>12.11</v>
      </c>
      <c r="G61" s="78">
        <v>12.11</v>
      </c>
      <c r="H61" s="78">
        <v>12.41</v>
      </c>
      <c r="I61">
        <v>65.8</v>
      </c>
      <c r="J61">
        <v>269.47000000000003</v>
      </c>
      <c r="K61">
        <v>100.36</v>
      </c>
      <c r="L61">
        <v>1.24</v>
      </c>
      <c r="M61">
        <v>15.9</v>
      </c>
      <c r="N61" s="135">
        <v>27.85</v>
      </c>
      <c r="O61" s="135">
        <v>27.85</v>
      </c>
      <c r="P61" s="135">
        <v>27.85</v>
      </c>
      <c r="Q61">
        <v>1.29</v>
      </c>
      <c r="R61">
        <v>99.85</v>
      </c>
      <c r="S61">
        <v>1.71</v>
      </c>
      <c r="T61">
        <v>5.8</v>
      </c>
      <c r="U61">
        <v>1.93</v>
      </c>
      <c r="V61">
        <v>1.94</v>
      </c>
      <c r="W61">
        <v>228.86</v>
      </c>
      <c r="X61">
        <v>45.77</v>
      </c>
      <c r="Y61">
        <v>68.150000000000006</v>
      </c>
      <c r="Z61">
        <v>44.15</v>
      </c>
      <c r="AA61">
        <v>77.34</v>
      </c>
      <c r="AB61">
        <v>38.659999999999997</v>
      </c>
      <c r="AC61">
        <v>1.87</v>
      </c>
      <c r="AD61">
        <v>1.7</v>
      </c>
      <c r="AE61">
        <v>1.7</v>
      </c>
      <c r="AF61">
        <v>2.65</v>
      </c>
    </row>
    <row r="62" spans="1:32">
      <c r="A62" t="s">
        <v>104</v>
      </c>
      <c r="B62" s="75">
        <v>244.32</v>
      </c>
      <c r="C62" s="75">
        <v>86.42</v>
      </c>
      <c r="D62" s="135">
        <f t="shared" si="0"/>
        <v>83.550000000000011</v>
      </c>
      <c r="E62" s="75"/>
      <c r="F62" s="78">
        <v>11.31</v>
      </c>
      <c r="G62" s="78">
        <v>11.31</v>
      </c>
      <c r="H62" s="78">
        <v>11.59</v>
      </c>
      <c r="I62">
        <v>65.8</v>
      </c>
      <c r="J62">
        <v>269.47000000000003</v>
      </c>
      <c r="K62">
        <v>100.36</v>
      </c>
      <c r="L62">
        <v>1.24</v>
      </c>
      <c r="M62">
        <v>16.149999999999999</v>
      </c>
      <c r="N62" s="135">
        <v>27.85</v>
      </c>
      <c r="O62" s="135">
        <v>27.85</v>
      </c>
      <c r="P62" s="135">
        <v>27.85</v>
      </c>
      <c r="Q62">
        <v>1.29</v>
      </c>
      <c r="R62">
        <v>92.14</v>
      </c>
      <c r="S62">
        <v>1.71</v>
      </c>
      <c r="T62">
        <v>5.64</v>
      </c>
      <c r="U62">
        <v>1.88</v>
      </c>
      <c r="V62">
        <v>1.89</v>
      </c>
      <c r="W62">
        <v>192.92</v>
      </c>
      <c r="X62">
        <v>38.58</v>
      </c>
      <c r="Y62">
        <v>66.7</v>
      </c>
      <c r="Z62">
        <v>41.82</v>
      </c>
      <c r="AA62">
        <v>71.34</v>
      </c>
      <c r="AB62">
        <v>35.659999999999997</v>
      </c>
      <c r="AC62">
        <v>1.77</v>
      </c>
      <c r="AD62">
        <v>1.79</v>
      </c>
      <c r="AE62">
        <v>1.79</v>
      </c>
      <c r="AF62">
        <v>2.65</v>
      </c>
    </row>
    <row r="63" spans="1:32">
      <c r="A63" t="s">
        <v>105</v>
      </c>
      <c r="B63" s="75">
        <v>244.32</v>
      </c>
      <c r="C63" s="75">
        <v>86.42</v>
      </c>
      <c r="D63" s="135">
        <f t="shared" si="0"/>
        <v>83.550000000000011</v>
      </c>
      <c r="E63" s="75"/>
      <c r="F63" s="78">
        <v>10.39</v>
      </c>
      <c r="G63" s="78">
        <v>10.39</v>
      </c>
      <c r="H63" s="78">
        <v>10.65</v>
      </c>
      <c r="I63">
        <v>65.8</v>
      </c>
      <c r="J63">
        <v>269.47000000000003</v>
      </c>
      <c r="K63">
        <v>100.36</v>
      </c>
      <c r="L63">
        <v>1.24</v>
      </c>
      <c r="M63">
        <v>16.45</v>
      </c>
      <c r="N63" s="135">
        <v>27.85</v>
      </c>
      <c r="O63" s="135">
        <v>27.85</v>
      </c>
      <c r="P63" s="135">
        <v>27.85</v>
      </c>
      <c r="Q63">
        <v>1.29</v>
      </c>
      <c r="R63">
        <v>83.85</v>
      </c>
      <c r="S63">
        <v>1.66</v>
      </c>
      <c r="T63">
        <v>5.93</v>
      </c>
      <c r="U63">
        <v>1.98</v>
      </c>
      <c r="V63">
        <v>1.97</v>
      </c>
      <c r="W63">
        <v>175.95</v>
      </c>
      <c r="X63">
        <v>35.19</v>
      </c>
      <c r="Y63">
        <v>68.52</v>
      </c>
      <c r="Z63">
        <v>29.05</v>
      </c>
      <c r="AA63">
        <v>67.34</v>
      </c>
      <c r="AB63">
        <v>33.659999999999997</v>
      </c>
      <c r="AC63">
        <v>1.81</v>
      </c>
      <c r="AD63">
        <v>1.82</v>
      </c>
      <c r="AE63">
        <v>1.82</v>
      </c>
      <c r="AF63">
        <v>2.65</v>
      </c>
    </row>
    <row r="64" spans="1:32">
      <c r="A64" t="s">
        <v>106</v>
      </c>
      <c r="B64" s="75">
        <v>244.32</v>
      </c>
      <c r="C64" s="75">
        <v>86.42</v>
      </c>
      <c r="D64" s="135">
        <f t="shared" si="0"/>
        <v>83.550000000000011</v>
      </c>
      <c r="E64" s="75"/>
      <c r="F64" s="78">
        <v>9.57</v>
      </c>
      <c r="G64" s="78">
        <v>9.57</v>
      </c>
      <c r="H64" s="78">
        <v>9.81</v>
      </c>
      <c r="I64">
        <v>65.8</v>
      </c>
      <c r="J64">
        <v>269.47000000000003</v>
      </c>
      <c r="K64">
        <v>100.36</v>
      </c>
      <c r="L64">
        <v>1.24</v>
      </c>
      <c r="M64">
        <v>16.78</v>
      </c>
      <c r="N64" s="135">
        <v>27.85</v>
      </c>
      <c r="O64" s="135">
        <v>27.85</v>
      </c>
      <c r="P64" s="135">
        <v>27.85</v>
      </c>
      <c r="Q64">
        <v>1.29</v>
      </c>
      <c r="R64">
        <v>75.349999999999994</v>
      </c>
      <c r="S64">
        <v>1.66</v>
      </c>
      <c r="T64">
        <v>5.95</v>
      </c>
      <c r="U64">
        <v>1.98</v>
      </c>
      <c r="V64">
        <v>1.98</v>
      </c>
      <c r="W64">
        <v>158.97999999999999</v>
      </c>
      <c r="X64">
        <v>31.79</v>
      </c>
      <c r="Y64">
        <v>63.92</v>
      </c>
      <c r="Z64">
        <v>27.28</v>
      </c>
      <c r="AA64">
        <v>59.34</v>
      </c>
      <c r="AB64">
        <v>29.66</v>
      </c>
      <c r="AC64">
        <v>1.79</v>
      </c>
      <c r="AD64">
        <v>4.0599999999999996</v>
      </c>
      <c r="AE64">
        <v>4.0599999999999996</v>
      </c>
      <c r="AF64">
        <v>2.65</v>
      </c>
    </row>
    <row r="65" spans="1:32">
      <c r="A65" t="s">
        <v>107</v>
      </c>
      <c r="B65" s="75">
        <v>244.32</v>
      </c>
      <c r="C65" s="75">
        <v>86.42</v>
      </c>
      <c r="D65" s="135">
        <f t="shared" si="0"/>
        <v>83.550000000000011</v>
      </c>
      <c r="E65" s="75"/>
      <c r="F65" s="78">
        <v>8.64</v>
      </c>
      <c r="G65" s="78">
        <v>8.64</v>
      </c>
      <c r="H65" s="78">
        <v>8.85</v>
      </c>
      <c r="I65">
        <v>94</v>
      </c>
      <c r="J65">
        <v>269.47000000000003</v>
      </c>
      <c r="K65">
        <v>100.36</v>
      </c>
      <c r="L65">
        <v>1.24</v>
      </c>
      <c r="M65">
        <v>20.58</v>
      </c>
      <c r="N65" s="135">
        <v>27.85</v>
      </c>
      <c r="O65" s="135">
        <v>27.85</v>
      </c>
      <c r="P65" s="135">
        <v>27.85</v>
      </c>
      <c r="Q65">
        <v>1.29</v>
      </c>
      <c r="R65">
        <v>66.09</v>
      </c>
      <c r="S65">
        <v>1.66</v>
      </c>
      <c r="T65">
        <v>5.97</v>
      </c>
      <c r="U65">
        <v>1.99</v>
      </c>
      <c r="V65">
        <v>2</v>
      </c>
      <c r="W65">
        <v>142</v>
      </c>
      <c r="X65">
        <v>28.4</v>
      </c>
      <c r="Y65">
        <v>58.04</v>
      </c>
      <c r="Z65">
        <v>25.42</v>
      </c>
      <c r="AA65">
        <v>51.34</v>
      </c>
      <c r="AB65">
        <v>25.66</v>
      </c>
      <c r="AC65">
        <v>1.77</v>
      </c>
      <c r="AD65">
        <v>4.24</v>
      </c>
      <c r="AE65">
        <v>4.24</v>
      </c>
      <c r="AF65">
        <v>2.65</v>
      </c>
    </row>
    <row r="66" spans="1:32">
      <c r="A66" t="s">
        <v>108</v>
      </c>
      <c r="B66" s="75">
        <v>244.32</v>
      </c>
      <c r="C66" s="75">
        <v>86.42</v>
      </c>
      <c r="D66" s="135">
        <f t="shared" si="0"/>
        <v>83.550000000000011</v>
      </c>
      <c r="E66" s="75"/>
      <c r="F66" s="78">
        <v>7.74</v>
      </c>
      <c r="G66" s="78">
        <v>7.74</v>
      </c>
      <c r="H66" s="78">
        <v>7.94</v>
      </c>
      <c r="I66">
        <v>102.46</v>
      </c>
      <c r="J66">
        <v>269.47000000000003</v>
      </c>
      <c r="K66">
        <v>100.36</v>
      </c>
      <c r="L66">
        <v>1.24</v>
      </c>
      <c r="M66">
        <v>20.37</v>
      </c>
      <c r="N66" s="135">
        <v>27.85</v>
      </c>
      <c r="O66" s="135">
        <v>27.85</v>
      </c>
      <c r="P66" s="135">
        <v>27.85</v>
      </c>
      <c r="Q66">
        <v>1.29</v>
      </c>
      <c r="R66">
        <v>56.04</v>
      </c>
      <c r="S66">
        <v>1.66</v>
      </c>
      <c r="T66">
        <v>6.81</v>
      </c>
      <c r="U66">
        <v>2.27</v>
      </c>
      <c r="V66">
        <v>2.27</v>
      </c>
      <c r="W66">
        <v>125.03</v>
      </c>
      <c r="X66">
        <v>25</v>
      </c>
      <c r="Y66">
        <v>50.48</v>
      </c>
      <c r="Z66">
        <v>23.73</v>
      </c>
      <c r="AA66">
        <v>45.34</v>
      </c>
      <c r="AB66">
        <v>22.66</v>
      </c>
      <c r="AC66">
        <v>1.84</v>
      </c>
      <c r="AD66">
        <v>4.4400000000000004</v>
      </c>
      <c r="AE66">
        <v>4.4400000000000004</v>
      </c>
      <c r="AF66">
        <v>2.65</v>
      </c>
    </row>
    <row r="67" spans="1:32">
      <c r="A67" t="s">
        <v>109</v>
      </c>
      <c r="B67" s="75">
        <v>244.32</v>
      </c>
      <c r="C67" s="75">
        <v>86.42</v>
      </c>
      <c r="D67" s="135">
        <f t="shared" si="0"/>
        <v>83.550000000000011</v>
      </c>
      <c r="E67" s="75"/>
      <c r="F67" s="78">
        <v>6.58</v>
      </c>
      <c r="G67" s="78">
        <v>6.58</v>
      </c>
      <c r="H67" s="78">
        <v>6.75</v>
      </c>
      <c r="I67">
        <v>115.06</v>
      </c>
      <c r="J67">
        <v>269.47000000000003</v>
      </c>
      <c r="K67">
        <v>100.36</v>
      </c>
      <c r="L67">
        <v>1.24</v>
      </c>
      <c r="M67">
        <v>19.55</v>
      </c>
      <c r="N67" s="135">
        <v>27.85</v>
      </c>
      <c r="O67" s="135">
        <v>27.85</v>
      </c>
      <c r="P67" s="135">
        <v>27.85</v>
      </c>
      <c r="Q67">
        <v>1.37</v>
      </c>
      <c r="R67">
        <v>45.26</v>
      </c>
      <c r="S67">
        <v>1.66</v>
      </c>
      <c r="T67">
        <v>7.87</v>
      </c>
      <c r="U67">
        <v>2.62</v>
      </c>
      <c r="V67">
        <v>2.63</v>
      </c>
      <c r="W67">
        <v>125</v>
      </c>
      <c r="X67">
        <v>25</v>
      </c>
      <c r="Y67">
        <v>48.88</v>
      </c>
      <c r="Z67">
        <v>21.61</v>
      </c>
      <c r="AA67">
        <v>38.67</v>
      </c>
      <c r="AB67">
        <v>19.329999999999998</v>
      </c>
      <c r="AC67">
        <v>1.96</v>
      </c>
      <c r="AD67">
        <v>4.63</v>
      </c>
      <c r="AE67">
        <v>4.63</v>
      </c>
      <c r="AF67">
        <v>2.65</v>
      </c>
    </row>
    <row r="68" spans="1:32">
      <c r="A68" t="s">
        <v>110</v>
      </c>
      <c r="B68" s="75">
        <v>244.32</v>
      </c>
      <c r="C68" s="75">
        <v>86.42</v>
      </c>
      <c r="D68" s="135">
        <f t="shared" ref="D68:D98" si="1">N68+O68+P68</f>
        <v>83.550000000000011</v>
      </c>
      <c r="E68" s="75"/>
      <c r="F68" s="78">
        <v>5.24</v>
      </c>
      <c r="G68" s="78">
        <v>5.24</v>
      </c>
      <c r="H68" s="78">
        <v>5.38</v>
      </c>
      <c r="I68">
        <v>115.06</v>
      </c>
      <c r="J68">
        <v>269.47000000000003</v>
      </c>
      <c r="K68">
        <v>100.36</v>
      </c>
      <c r="L68">
        <v>1.24</v>
      </c>
      <c r="M68">
        <v>19.45</v>
      </c>
      <c r="N68" s="135">
        <v>27.85</v>
      </c>
      <c r="O68" s="135">
        <v>27.85</v>
      </c>
      <c r="P68" s="135">
        <v>27.85</v>
      </c>
      <c r="Q68">
        <v>1.37</v>
      </c>
      <c r="R68">
        <v>33.99</v>
      </c>
      <c r="S68">
        <v>1.66</v>
      </c>
      <c r="T68">
        <v>9.52</v>
      </c>
      <c r="U68">
        <v>3.17</v>
      </c>
      <c r="V68">
        <v>3.17</v>
      </c>
      <c r="W68">
        <v>105.14</v>
      </c>
      <c r="X68">
        <v>21.03</v>
      </c>
      <c r="Y68">
        <v>45.57</v>
      </c>
      <c r="Z68">
        <v>19.059999999999999</v>
      </c>
      <c r="AA68">
        <v>32.67</v>
      </c>
      <c r="AB68">
        <v>16.329999999999998</v>
      </c>
      <c r="AC68">
        <v>6.3</v>
      </c>
      <c r="AD68">
        <v>4.83</v>
      </c>
      <c r="AE68">
        <v>4.83</v>
      </c>
      <c r="AF68">
        <v>2.65</v>
      </c>
    </row>
    <row r="69" spans="1:32">
      <c r="A69" t="s">
        <v>111</v>
      </c>
      <c r="B69" s="75">
        <v>244.32</v>
      </c>
      <c r="C69" s="75">
        <v>86.42</v>
      </c>
      <c r="D69" s="135">
        <f t="shared" si="1"/>
        <v>69.289999999999992</v>
      </c>
      <c r="E69" s="75"/>
      <c r="F69" s="78">
        <v>3.67</v>
      </c>
      <c r="G69" s="78">
        <v>3.67</v>
      </c>
      <c r="H69" s="78">
        <v>3.77</v>
      </c>
      <c r="I69">
        <v>115.06</v>
      </c>
      <c r="J69">
        <v>269.47000000000003</v>
      </c>
      <c r="K69">
        <v>100.36</v>
      </c>
      <c r="L69">
        <v>1.24</v>
      </c>
      <c r="M69">
        <v>19.34</v>
      </c>
      <c r="N69" s="135">
        <v>28.86</v>
      </c>
      <c r="O69" s="135">
        <v>19.57</v>
      </c>
      <c r="P69" s="135">
        <v>20.86</v>
      </c>
      <c r="Q69">
        <v>1.37</v>
      </c>
      <c r="R69">
        <v>23.06</v>
      </c>
      <c r="S69">
        <v>1.66</v>
      </c>
      <c r="T69">
        <v>10.97</v>
      </c>
      <c r="U69">
        <v>3.66</v>
      </c>
      <c r="V69">
        <v>3.65</v>
      </c>
      <c r="W69">
        <v>84.67</v>
      </c>
      <c r="X69">
        <v>16.93</v>
      </c>
      <c r="Y69">
        <v>36.9</v>
      </c>
      <c r="Z69">
        <v>15.08</v>
      </c>
      <c r="AA69">
        <v>24.67</v>
      </c>
      <c r="AB69">
        <v>12.33</v>
      </c>
      <c r="AC69">
        <v>6.31</v>
      </c>
      <c r="AD69">
        <v>5.03</v>
      </c>
      <c r="AE69">
        <v>5.03</v>
      </c>
      <c r="AF69">
        <v>2.65</v>
      </c>
    </row>
    <row r="70" spans="1:32">
      <c r="A70" t="s">
        <v>112</v>
      </c>
      <c r="B70" s="75">
        <v>244.32</v>
      </c>
      <c r="C70" s="75">
        <v>86.42</v>
      </c>
      <c r="D70" s="135">
        <f t="shared" si="1"/>
        <v>32.130000000000003</v>
      </c>
      <c r="E70" s="75"/>
      <c r="F70" s="78">
        <v>2.44</v>
      </c>
      <c r="G70" s="78">
        <v>2.44</v>
      </c>
      <c r="H70" s="78">
        <v>2.5099999999999998</v>
      </c>
      <c r="I70">
        <v>115.06</v>
      </c>
      <c r="J70">
        <v>269.47000000000003</v>
      </c>
      <c r="K70">
        <v>100.36</v>
      </c>
      <c r="L70">
        <v>1.24</v>
      </c>
      <c r="M70">
        <v>20.91</v>
      </c>
      <c r="N70" s="135">
        <v>12.17</v>
      </c>
      <c r="O70" s="135">
        <v>9.25</v>
      </c>
      <c r="P70" s="135">
        <v>10.71</v>
      </c>
      <c r="Q70">
        <v>1.37</v>
      </c>
      <c r="R70">
        <v>14</v>
      </c>
      <c r="S70">
        <v>1.66</v>
      </c>
      <c r="T70">
        <v>37.869999999999997</v>
      </c>
      <c r="U70">
        <v>12.62</v>
      </c>
      <c r="V70">
        <v>12.62</v>
      </c>
      <c r="W70">
        <v>62.61</v>
      </c>
      <c r="X70">
        <v>12.52</v>
      </c>
      <c r="Y70">
        <v>28.47</v>
      </c>
      <c r="Z70">
        <v>11.77</v>
      </c>
      <c r="AA70">
        <v>17.329999999999998</v>
      </c>
      <c r="AB70">
        <v>8.67</v>
      </c>
      <c r="AC70">
        <v>6.29</v>
      </c>
      <c r="AD70">
        <v>11.41</v>
      </c>
      <c r="AE70">
        <v>11.41</v>
      </c>
      <c r="AF70">
        <v>2.65</v>
      </c>
    </row>
    <row r="71" spans="1:32">
      <c r="A71" t="s">
        <v>113</v>
      </c>
      <c r="B71" s="75">
        <v>244.32</v>
      </c>
      <c r="C71" s="75">
        <v>86.42</v>
      </c>
      <c r="D71" s="135">
        <f t="shared" si="1"/>
        <v>10.02</v>
      </c>
      <c r="E71" s="75"/>
      <c r="F71" s="78">
        <v>1.29</v>
      </c>
      <c r="G71" s="78">
        <v>1.29</v>
      </c>
      <c r="H71" s="78">
        <v>1.33</v>
      </c>
      <c r="I71">
        <v>115.06</v>
      </c>
      <c r="J71">
        <v>269.47000000000003</v>
      </c>
      <c r="K71">
        <v>100.36</v>
      </c>
      <c r="L71">
        <v>1.24</v>
      </c>
      <c r="M71">
        <v>20.65</v>
      </c>
      <c r="N71" s="135">
        <v>3.74</v>
      </c>
      <c r="O71" s="135">
        <v>2.69</v>
      </c>
      <c r="P71" s="135">
        <v>3.59</v>
      </c>
      <c r="Q71">
        <v>1.45</v>
      </c>
      <c r="R71">
        <v>7.31</v>
      </c>
      <c r="S71">
        <v>1.66</v>
      </c>
      <c r="T71">
        <v>42.28</v>
      </c>
      <c r="U71">
        <v>14.09</v>
      </c>
      <c r="V71">
        <v>14.1</v>
      </c>
      <c r="W71">
        <v>40.479999999999997</v>
      </c>
      <c r="X71">
        <v>8.1</v>
      </c>
      <c r="Y71">
        <v>19.95</v>
      </c>
      <c r="Z71">
        <v>8.65</v>
      </c>
      <c r="AA71">
        <v>12.17</v>
      </c>
      <c r="AB71">
        <v>6.09</v>
      </c>
      <c r="AC71">
        <v>6.34</v>
      </c>
      <c r="AD71">
        <v>13.87</v>
      </c>
      <c r="AE71">
        <v>13.87</v>
      </c>
      <c r="AF71">
        <v>2.65</v>
      </c>
    </row>
    <row r="72" spans="1:32">
      <c r="A72" t="s">
        <v>114</v>
      </c>
      <c r="B72" s="75">
        <v>244.32</v>
      </c>
      <c r="C72" s="75">
        <v>86.42</v>
      </c>
      <c r="D72" s="135">
        <f t="shared" si="1"/>
        <v>0</v>
      </c>
      <c r="E72" s="75"/>
      <c r="F72" s="78">
        <v>0.54</v>
      </c>
      <c r="G72" s="78">
        <v>0.54</v>
      </c>
      <c r="H72" s="78">
        <v>0.56000000000000005</v>
      </c>
      <c r="I72">
        <v>115.06</v>
      </c>
      <c r="J72">
        <v>269.47000000000003</v>
      </c>
      <c r="K72">
        <v>100.36</v>
      </c>
      <c r="L72">
        <v>1.24</v>
      </c>
      <c r="M72">
        <v>20.32</v>
      </c>
      <c r="N72" s="135">
        <v>0</v>
      </c>
      <c r="O72" s="135">
        <v>0</v>
      </c>
      <c r="P72" s="135">
        <v>0</v>
      </c>
      <c r="Q72">
        <v>1.45</v>
      </c>
      <c r="R72">
        <v>2.71</v>
      </c>
      <c r="S72">
        <v>1.66</v>
      </c>
      <c r="T72">
        <v>46.28</v>
      </c>
      <c r="U72">
        <v>15.43</v>
      </c>
      <c r="V72">
        <v>15.42</v>
      </c>
      <c r="W72">
        <v>19.32</v>
      </c>
      <c r="X72">
        <v>3.86</v>
      </c>
      <c r="Y72">
        <v>12.36</v>
      </c>
      <c r="Z72">
        <v>5.6</v>
      </c>
      <c r="AA72">
        <v>6.24</v>
      </c>
      <c r="AB72">
        <v>3.12</v>
      </c>
      <c r="AC72">
        <v>6.3</v>
      </c>
      <c r="AD72">
        <v>15.21</v>
      </c>
      <c r="AE72">
        <v>15.21</v>
      </c>
      <c r="AF72">
        <v>2.65</v>
      </c>
    </row>
    <row r="73" spans="1:32">
      <c r="A73" t="s">
        <v>115</v>
      </c>
      <c r="B73" s="75">
        <v>244.32</v>
      </c>
      <c r="C73" s="75">
        <v>86.42</v>
      </c>
      <c r="D73" s="135">
        <f t="shared" si="1"/>
        <v>0</v>
      </c>
      <c r="E73" s="75"/>
      <c r="F73" s="78">
        <v>0.13</v>
      </c>
      <c r="G73" s="78">
        <v>0.13</v>
      </c>
      <c r="H73" s="78">
        <v>0.13</v>
      </c>
      <c r="I73">
        <v>115.06</v>
      </c>
      <c r="J73">
        <v>269.47000000000003</v>
      </c>
      <c r="K73">
        <v>100.36</v>
      </c>
      <c r="L73">
        <v>1.24</v>
      </c>
      <c r="M73">
        <v>20.04</v>
      </c>
      <c r="N73" s="135">
        <v>0</v>
      </c>
      <c r="O73" s="135">
        <v>0</v>
      </c>
      <c r="P73" s="135">
        <v>0</v>
      </c>
      <c r="Q73">
        <v>1.45</v>
      </c>
      <c r="R73">
        <v>0.32</v>
      </c>
      <c r="S73">
        <v>1.66</v>
      </c>
      <c r="T73">
        <v>50.28</v>
      </c>
      <c r="U73">
        <v>16.760000000000002</v>
      </c>
      <c r="V73">
        <v>16.760000000000002</v>
      </c>
      <c r="W73">
        <v>8.58</v>
      </c>
      <c r="X73">
        <v>1.72</v>
      </c>
      <c r="Y73">
        <v>6.47</v>
      </c>
      <c r="Z73">
        <v>1.51</v>
      </c>
      <c r="AA73">
        <v>0.03</v>
      </c>
      <c r="AB73">
        <v>0.02</v>
      </c>
      <c r="AC73">
        <v>6.3</v>
      </c>
      <c r="AD73">
        <v>15.42</v>
      </c>
      <c r="AE73">
        <v>15.42</v>
      </c>
      <c r="AF73">
        <v>2.65</v>
      </c>
    </row>
    <row r="74" spans="1:32">
      <c r="A74" t="s">
        <v>116</v>
      </c>
      <c r="B74" s="75">
        <v>244.32</v>
      </c>
      <c r="C74" s="75">
        <v>86.42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115.06</v>
      </c>
      <c r="J74">
        <v>269.47000000000003</v>
      </c>
      <c r="K74">
        <v>100.36</v>
      </c>
      <c r="L74">
        <v>1.24</v>
      </c>
      <c r="M74">
        <v>19.670000000000002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1.66</v>
      </c>
      <c r="T74">
        <v>53.32</v>
      </c>
      <c r="U74">
        <v>17.77</v>
      </c>
      <c r="V74">
        <v>17.78</v>
      </c>
      <c r="W74">
        <v>2.15</v>
      </c>
      <c r="X74">
        <v>0.43</v>
      </c>
      <c r="Y74">
        <v>1.26</v>
      </c>
      <c r="Z74">
        <v>0.17</v>
      </c>
      <c r="AA74">
        <v>1.33</v>
      </c>
      <c r="AB74">
        <v>0.67</v>
      </c>
      <c r="AC74">
        <v>10.55</v>
      </c>
      <c r="AD74">
        <v>15.49</v>
      </c>
      <c r="AE74">
        <v>15.49</v>
      </c>
      <c r="AF74">
        <v>2.65</v>
      </c>
    </row>
    <row r="75" spans="1:32">
      <c r="A75" t="s">
        <v>117</v>
      </c>
      <c r="B75" s="75">
        <v>244.32</v>
      </c>
      <c r="C75" s="75">
        <v>86.42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115.06</v>
      </c>
      <c r="J75">
        <v>269.47000000000003</v>
      </c>
      <c r="K75">
        <v>100.36</v>
      </c>
      <c r="L75">
        <v>1.24</v>
      </c>
      <c r="M75">
        <v>19.850000000000001</v>
      </c>
      <c r="N75" s="135">
        <v>0</v>
      </c>
      <c r="O75" s="135">
        <v>0</v>
      </c>
      <c r="P75" s="135">
        <v>0</v>
      </c>
      <c r="Q75">
        <v>1.45</v>
      </c>
      <c r="R75">
        <v>0</v>
      </c>
      <c r="S75">
        <v>1.61</v>
      </c>
      <c r="T75">
        <v>58.62</v>
      </c>
      <c r="U75">
        <v>19.54</v>
      </c>
      <c r="V75">
        <v>19.53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10.47</v>
      </c>
      <c r="AD75">
        <v>23.5</v>
      </c>
      <c r="AE75">
        <v>23.5</v>
      </c>
      <c r="AF75">
        <v>2.65</v>
      </c>
    </row>
    <row r="76" spans="1:32">
      <c r="A76" t="s">
        <v>118</v>
      </c>
      <c r="B76" s="75">
        <v>244.32</v>
      </c>
      <c r="C76" s="75">
        <v>86.42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115.06</v>
      </c>
      <c r="J76">
        <v>269.47000000000003</v>
      </c>
      <c r="K76">
        <v>100.36</v>
      </c>
      <c r="L76">
        <v>1.24</v>
      </c>
      <c r="M76">
        <v>19.559999999999999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1.61</v>
      </c>
      <c r="T76">
        <v>60.28</v>
      </c>
      <c r="U76">
        <v>20.09</v>
      </c>
      <c r="V76">
        <v>20.100000000000001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10.39</v>
      </c>
      <c r="AD76">
        <v>20.55</v>
      </c>
      <c r="AE76">
        <v>20.55</v>
      </c>
      <c r="AF76">
        <v>2.65</v>
      </c>
    </row>
    <row r="77" spans="1:32">
      <c r="A77" t="s">
        <v>119</v>
      </c>
      <c r="B77" s="75">
        <v>244.32</v>
      </c>
      <c r="C77" s="75">
        <v>86.42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115.06</v>
      </c>
      <c r="J77">
        <v>269.47000000000003</v>
      </c>
      <c r="K77">
        <v>100.36</v>
      </c>
      <c r="L77">
        <v>1.24</v>
      </c>
      <c r="M77">
        <v>20.69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1.61</v>
      </c>
      <c r="T77">
        <v>39.94</v>
      </c>
      <c r="U77">
        <v>13.31</v>
      </c>
      <c r="V77">
        <v>13.32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10.28</v>
      </c>
      <c r="AD77">
        <v>21.11</v>
      </c>
      <c r="AE77">
        <v>21.11</v>
      </c>
      <c r="AF77">
        <v>2.65</v>
      </c>
    </row>
    <row r="78" spans="1:32">
      <c r="A78" t="s">
        <v>120</v>
      </c>
      <c r="B78" s="75">
        <v>244.32</v>
      </c>
      <c r="C78" s="75">
        <v>86.42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115.06</v>
      </c>
      <c r="J78">
        <v>269.47000000000003</v>
      </c>
      <c r="K78">
        <v>100.36</v>
      </c>
      <c r="L78">
        <v>1.24</v>
      </c>
      <c r="M78">
        <v>20.48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1.61</v>
      </c>
      <c r="T78">
        <v>42.06</v>
      </c>
      <c r="U78">
        <v>14.02</v>
      </c>
      <c r="V78">
        <v>14.01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10.18</v>
      </c>
      <c r="AD78">
        <v>21.88</v>
      </c>
      <c r="AE78">
        <v>21.88</v>
      </c>
      <c r="AF78">
        <v>2.65</v>
      </c>
    </row>
    <row r="79" spans="1:32">
      <c r="A79" t="s">
        <v>121</v>
      </c>
      <c r="B79" s="75">
        <v>244.32</v>
      </c>
      <c r="C79" s="75">
        <v>86.42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115.06</v>
      </c>
      <c r="J79">
        <v>269.47000000000003</v>
      </c>
      <c r="K79">
        <v>100.36</v>
      </c>
      <c r="L79">
        <v>1.1599999999999999</v>
      </c>
      <c r="M79">
        <v>20.41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1.61</v>
      </c>
      <c r="T79">
        <v>43.37</v>
      </c>
      <c r="U79">
        <v>14.46</v>
      </c>
      <c r="V79">
        <v>14.44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10.06</v>
      </c>
      <c r="AD79">
        <v>22.63</v>
      </c>
      <c r="AE79">
        <v>22.63</v>
      </c>
      <c r="AF79">
        <v>2.65</v>
      </c>
    </row>
    <row r="80" spans="1:32">
      <c r="A80" t="s">
        <v>122</v>
      </c>
      <c r="B80" s="75">
        <v>244.32</v>
      </c>
      <c r="C80" s="75">
        <v>86.42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115.06</v>
      </c>
      <c r="J80">
        <v>269.47000000000003</v>
      </c>
      <c r="K80">
        <v>100.36</v>
      </c>
      <c r="L80">
        <v>1.1599999999999999</v>
      </c>
      <c r="M80">
        <v>20.350000000000001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1.61</v>
      </c>
      <c r="T80">
        <v>44.56</v>
      </c>
      <c r="U80">
        <v>14.85</v>
      </c>
      <c r="V80">
        <v>14.87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10.06</v>
      </c>
      <c r="AD80">
        <v>22.9</v>
      </c>
      <c r="AE80">
        <v>22.9</v>
      </c>
      <c r="AF80">
        <v>2.65</v>
      </c>
    </row>
    <row r="81" spans="1:32">
      <c r="A81" t="s">
        <v>123</v>
      </c>
      <c r="B81" s="75">
        <v>244.32</v>
      </c>
      <c r="C81" s="75">
        <v>86.42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115.06</v>
      </c>
      <c r="J81">
        <v>269.47000000000003</v>
      </c>
      <c r="K81">
        <v>100.36</v>
      </c>
      <c r="L81">
        <v>1.1599999999999999</v>
      </c>
      <c r="M81">
        <v>20.309999999999999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1.61</v>
      </c>
      <c r="T81">
        <v>46.08</v>
      </c>
      <c r="U81">
        <v>15.36</v>
      </c>
      <c r="V81">
        <v>15.36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5.45</v>
      </c>
      <c r="AD81">
        <v>22.54</v>
      </c>
      <c r="AE81">
        <v>22.54</v>
      </c>
      <c r="AF81">
        <v>2.65</v>
      </c>
    </row>
    <row r="82" spans="1:32">
      <c r="A82" t="s">
        <v>124</v>
      </c>
      <c r="B82" s="75">
        <v>244.32</v>
      </c>
      <c r="C82" s="75">
        <v>86.42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115.06</v>
      </c>
      <c r="J82">
        <v>269.47000000000003</v>
      </c>
      <c r="K82">
        <v>100.36</v>
      </c>
      <c r="L82">
        <v>1.1599999999999999</v>
      </c>
      <c r="M82">
        <v>20.28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1.61</v>
      </c>
      <c r="T82">
        <v>27.68</v>
      </c>
      <c r="U82">
        <v>9.23</v>
      </c>
      <c r="V82">
        <v>9.2200000000000006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5.42</v>
      </c>
      <c r="AD82">
        <v>22.49</v>
      </c>
      <c r="AE82">
        <v>22.49</v>
      </c>
      <c r="AF82">
        <v>2.65</v>
      </c>
    </row>
    <row r="83" spans="1:32">
      <c r="A83" t="s">
        <v>125</v>
      </c>
      <c r="B83" s="75">
        <v>244.32</v>
      </c>
      <c r="C83" s="75">
        <v>86.42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115.06</v>
      </c>
      <c r="J83">
        <v>269.47000000000003</v>
      </c>
      <c r="K83">
        <v>100.36</v>
      </c>
      <c r="L83">
        <v>1.1599999999999999</v>
      </c>
      <c r="M83">
        <v>20.11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1.61</v>
      </c>
      <c r="T83">
        <v>28.74</v>
      </c>
      <c r="U83">
        <v>9.58</v>
      </c>
      <c r="V83">
        <v>9.58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5.41</v>
      </c>
      <c r="AD83">
        <v>17.54</v>
      </c>
      <c r="AE83">
        <v>17.54</v>
      </c>
      <c r="AF83">
        <v>2.65</v>
      </c>
    </row>
    <row r="84" spans="1:32">
      <c r="A84" t="s">
        <v>126</v>
      </c>
      <c r="B84" s="75">
        <v>244.32</v>
      </c>
      <c r="C84" s="75">
        <v>86.42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115.06</v>
      </c>
      <c r="J84">
        <v>269.47000000000003</v>
      </c>
      <c r="K84">
        <v>100.36</v>
      </c>
      <c r="L84">
        <v>1.1599999999999999</v>
      </c>
      <c r="M84">
        <v>19.920000000000002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1.61</v>
      </c>
      <c r="T84">
        <v>28.23</v>
      </c>
      <c r="U84">
        <v>9.41</v>
      </c>
      <c r="V84">
        <v>9.41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5.24</v>
      </c>
      <c r="AD84">
        <v>17.309999999999999</v>
      </c>
      <c r="AE84">
        <v>17.309999999999999</v>
      </c>
      <c r="AF84">
        <v>2.65</v>
      </c>
    </row>
    <row r="85" spans="1:32">
      <c r="A85" t="s">
        <v>127</v>
      </c>
      <c r="B85" s="75">
        <v>244.32</v>
      </c>
      <c r="C85" s="75">
        <v>86.42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106.6</v>
      </c>
      <c r="J85">
        <v>269.47000000000003</v>
      </c>
      <c r="K85">
        <v>100.36</v>
      </c>
      <c r="L85">
        <v>1.1599999999999999</v>
      </c>
      <c r="M85">
        <v>19.760000000000002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1.61</v>
      </c>
      <c r="T85">
        <v>26.68</v>
      </c>
      <c r="U85">
        <v>8.89</v>
      </c>
      <c r="V85">
        <v>8.9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5.18</v>
      </c>
      <c r="AD85">
        <v>17.239999999999998</v>
      </c>
      <c r="AE85">
        <v>17.239999999999998</v>
      </c>
      <c r="AF85">
        <v>2.65</v>
      </c>
    </row>
    <row r="86" spans="1:32">
      <c r="A86" t="s">
        <v>128</v>
      </c>
      <c r="B86" s="75">
        <v>244.32</v>
      </c>
      <c r="C86" s="75">
        <v>86.42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98.14</v>
      </c>
      <c r="J86">
        <v>269.47000000000003</v>
      </c>
      <c r="K86">
        <v>100.36</v>
      </c>
      <c r="L86">
        <v>1.1599999999999999</v>
      </c>
      <c r="M86">
        <v>19.579999999999998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1.61</v>
      </c>
      <c r="T86">
        <v>26.22</v>
      </c>
      <c r="U86">
        <v>8.74</v>
      </c>
      <c r="V86">
        <v>8.73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5.16</v>
      </c>
      <c r="AD86">
        <v>10.8</v>
      </c>
      <c r="AE86">
        <v>10.8</v>
      </c>
      <c r="AF86">
        <v>2.65</v>
      </c>
    </row>
    <row r="87" spans="1:32">
      <c r="A87" t="s">
        <v>129</v>
      </c>
      <c r="B87" s="75">
        <v>244.32</v>
      </c>
      <c r="C87" s="75">
        <v>86.42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</v>
      </c>
      <c r="J87">
        <v>269.47000000000003</v>
      </c>
      <c r="K87">
        <v>100.36</v>
      </c>
      <c r="L87">
        <v>1.1599999999999999</v>
      </c>
      <c r="M87">
        <v>19.38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1.56</v>
      </c>
      <c r="T87">
        <v>24.86</v>
      </c>
      <c r="U87">
        <v>8.2899999999999991</v>
      </c>
      <c r="V87">
        <v>8.2899999999999991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5.09</v>
      </c>
      <c r="AD87">
        <v>10.029999999999999</v>
      </c>
      <c r="AE87">
        <v>10.029999999999999</v>
      </c>
      <c r="AF87">
        <v>2.65</v>
      </c>
    </row>
    <row r="88" spans="1:32">
      <c r="A88" t="s">
        <v>130</v>
      </c>
      <c r="B88" s="75">
        <v>244.32</v>
      </c>
      <c r="C88" s="75">
        <v>86.42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94</v>
      </c>
      <c r="J88">
        <v>269.47000000000003</v>
      </c>
      <c r="K88">
        <v>100.36</v>
      </c>
      <c r="L88">
        <v>1.1599999999999999</v>
      </c>
      <c r="M88">
        <v>19.21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1.56</v>
      </c>
      <c r="T88">
        <v>23.13</v>
      </c>
      <c r="U88">
        <v>7.71</v>
      </c>
      <c r="V88">
        <v>7.71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4.49</v>
      </c>
      <c r="AD88">
        <v>9.5399999999999991</v>
      </c>
      <c r="AE88">
        <v>9.5399999999999991</v>
      </c>
      <c r="AF88">
        <v>2.65</v>
      </c>
    </row>
    <row r="89" spans="1:32">
      <c r="A89" t="s">
        <v>131</v>
      </c>
      <c r="B89" s="75">
        <v>244.32</v>
      </c>
      <c r="C89" s="75">
        <v>86.42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85.54</v>
      </c>
      <c r="J89">
        <v>269.47000000000003</v>
      </c>
      <c r="K89">
        <v>100.36</v>
      </c>
      <c r="L89">
        <v>1.1599999999999999</v>
      </c>
      <c r="M89">
        <v>19.03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1.56</v>
      </c>
      <c r="T89">
        <v>29.5</v>
      </c>
      <c r="U89">
        <v>9.84</v>
      </c>
      <c r="V89">
        <v>9.83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4.21</v>
      </c>
      <c r="AD89">
        <v>9.2200000000000006</v>
      </c>
      <c r="AE89">
        <v>9.2200000000000006</v>
      </c>
      <c r="AF89">
        <v>2.65</v>
      </c>
    </row>
    <row r="90" spans="1:32">
      <c r="A90" t="s">
        <v>132</v>
      </c>
      <c r="B90" s="75">
        <v>244.32</v>
      </c>
      <c r="C90" s="75">
        <v>86.42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77.08</v>
      </c>
      <c r="J90">
        <v>269.47000000000003</v>
      </c>
      <c r="K90">
        <v>100.36</v>
      </c>
      <c r="L90">
        <v>1.1599999999999999</v>
      </c>
      <c r="M90">
        <v>18.78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1.56</v>
      </c>
      <c r="T90">
        <v>28.89</v>
      </c>
      <c r="U90">
        <v>9.6300000000000008</v>
      </c>
      <c r="V90">
        <v>9.6300000000000008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4.07</v>
      </c>
      <c r="AD90">
        <v>8.83</v>
      </c>
      <c r="AE90">
        <v>8.83</v>
      </c>
      <c r="AF90">
        <v>2.65</v>
      </c>
    </row>
    <row r="91" spans="1:32">
      <c r="A91" t="s">
        <v>133</v>
      </c>
      <c r="B91" s="75">
        <v>244.32</v>
      </c>
      <c r="C91" s="75">
        <v>86.42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68.62</v>
      </c>
      <c r="J91">
        <v>269.47000000000003</v>
      </c>
      <c r="K91">
        <v>100.36</v>
      </c>
      <c r="L91">
        <v>1.1599999999999999</v>
      </c>
      <c r="M91">
        <v>18.29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1.56</v>
      </c>
      <c r="T91">
        <v>28.27</v>
      </c>
      <c r="U91">
        <v>9.43</v>
      </c>
      <c r="V91">
        <v>9.42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3.94</v>
      </c>
      <c r="AD91">
        <v>8.65</v>
      </c>
      <c r="AE91">
        <v>8.65</v>
      </c>
      <c r="AF91">
        <v>2.65</v>
      </c>
    </row>
    <row r="92" spans="1:32">
      <c r="A92" t="s">
        <v>134</v>
      </c>
      <c r="B92" s="75">
        <v>244.32</v>
      </c>
      <c r="C92" s="75">
        <v>86.42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69.930000000000007</v>
      </c>
      <c r="J92">
        <v>269.47000000000003</v>
      </c>
      <c r="K92">
        <v>100.36</v>
      </c>
      <c r="L92">
        <v>1.1599999999999999</v>
      </c>
      <c r="M92">
        <v>17.78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1.56</v>
      </c>
      <c r="T92">
        <v>27.66</v>
      </c>
      <c r="U92">
        <v>9.2200000000000006</v>
      </c>
      <c r="V92">
        <v>9.2200000000000006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3.81</v>
      </c>
      <c r="AD92">
        <v>19.98</v>
      </c>
      <c r="AE92">
        <v>19.98</v>
      </c>
      <c r="AF92">
        <v>2.65</v>
      </c>
    </row>
    <row r="93" spans="1:32">
      <c r="A93" t="s">
        <v>135</v>
      </c>
      <c r="B93" s="75">
        <v>244.32</v>
      </c>
      <c r="C93" s="75">
        <v>86.42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69.930000000000007</v>
      </c>
      <c r="J93">
        <v>269.47000000000003</v>
      </c>
      <c r="K93">
        <v>100.36</v>
      </c>
      <c r="L93">
        <v>1.08</v>
      </c>
      <c r="M93">
        <v>18.899999999999999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1.56</v>
      </c>
      <c r="T93">
        <v>39.71</v>
      </c>
      <c r="U93">
        <v>13.24</v>
      </c>
      <c r="V93">
        <v>13.22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3.67</v>
      </c>
      <c r="AD93">
        <v>19.739999999999998</v>
      </c>
      <c r="AE93">
        <v>19.739999999999998</v>
      </c>
      <c r="AF93">
        <v>2.65</v>
      </c>
    </row>
    <row r="94" spans="1:32">
      <c r="A94" t="s">
        <v>136</v>
      </c>
      <c r="B94" s="75">
        <v>202.92</v>
      </c>
      <c r="C94" s="75">
        <v>67.569999999999993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69.930000000000007</v>
      </c>
      <c r="J94">
        <v>269.47000000000003</v>
      </c>
      <c r="K94">
        <v>100.36</v>
      </c>
      <c r="L94">
        <v>1.08</v>
      </c>
      <c r="M94">
        <v>18.54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1.56</v>
      </c>
      <c r="T94">
        <v>39.04</v>
      </c>
      <c r="U94">
        <v>13.01</v>
      </c>
      <c r="V94">
        <v>13.03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5.95</v>
      </c>
      <c r="AD94">
        <v>19.489999999999998</v>
      </c>
      <c r="AE94">
        <v>19.489999999999998</v>
      </c>
      <c r="AF94">
        <v>2.65</v>
      </c>
    </row>
    <row r="95" spans="1:32">
      <c r="A95" t="s">
        <v>137</v>
      </c>
      <c r="B95" s="75">
        <v>202.92</v>
      </c>
      <c r="C95" s="75">
        <v>67.569999999999993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69.930000000000007</v>
      </c>
      <c r="J95">
        <v>269.47000000000003</v>
      </c>
      <c r="K95">
        <v>100.36</v>
      </c>
      <c r="L95">
        <v>1.08</v>
      </c>
      <c r="M95">
        <v>18.21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1.56</v>
      </c>
      <c r="T95">
        <v>38.6</v>
      </c>
      <c r="U95">
        <v>12.87</v>
      </c>
      <c r="V95">
        <v>12.86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5.82</v>
      </c>
      <c r="AD95">
        <v>19.059999999999999</v>
      </c>
      <c r="AE95">
        <v>19.059999999999999</v>
      </c>
      <c r="AF95">
        <v>2.65</v>
      </c>
    </row>
    <row r="96" spans="1:32">
      <c r="A96" t="s">
        <v>138</v>
      </c>
      <c r="B96" s="75">
        <v>202.92</v>
      </c>
      <c r="C96" s="75">
        <v>67.569999999999993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69.930000000000007</v>
      </c>
      <c r="J96">
        <v>269.47000000000003</v>
      </c>
      <c r="K96">
        <v>100.36</v>
      </c>
      <c r="L96">
        <v>1.08</v>
      </c>
      <c r="M96">
        <v>17.88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1.56</v>
      </c>
      <c r="T96">
        <v>38.4</v>
      </c>
      <c r="U96">
        <v>12.8</v>
      </c>
      <c r="V96">
        <v>12.81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5.68</v>
      </c>
      <c r="AD96">
        <v>18.55</v>
      </c>
      <c r="AE96">
        <v>18.55</v>
      </c>
      <c r="AF96">
        <v>2.65</v>
      </c>
    </row>
    <row r="97" spans="1:36">
      <c r="A97" t="s">
        <v>139</v>
      </c>
      <c r="B97" s="75">
        <v>202.92</v>
      </c>
      <c r="C97" s="75">
        <v>67.569999999999993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69.930000000000007</v>
      </c>
      <c r="J97">
        <v>269.47000000000003</v>
      </c>
      <c r="K97">
        <v>100.36</v>
      </c>
      <c r="L97">
        <v>1.08</v>
      </c>
      <c r="M97">
        <v>17.57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1.56</v>
      </c>
      <c r="T97">
        <v>38.29</v>
      </c>
      <c r="U97">
        <v>12.76</v>
      </c>
      <c r="V97">
        <v>12.78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5.55</v>
      </c>
      <c r="AD97">
        <v>18.03</v>
      </c>
      <c r="AE97">
        <v>18.03</v>
      </c>
      <c r="AF97">
        <v>2.65</v>
      </c>
    </row>
    <row r="98" spans="1:36">
      <c r="A98" t="s">
        <v>140</v>
      </c>
      <c r="B98" s="75">
        <v>202.92</v>
      </c>
      <c r="C98" s="75">
        <v>67.569999999999993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69.930000000000007</v>
      </c>
      <c r="J98">
        <v>269.47000000000003</v>
      </c>
      <c r="K98">
        <v>100.36</v>
      </c>
      <c r="L98">
        <v>1.08</v>
      </c>
      <c r="M98">
        <v>17.14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1.56</v>
      </c>
      <c r="T98">
        <v>37.54</v>
      </c>
      <c r="U98">
        <v>12.51</v>
      </c>
      <c r="V98">
        <v>12.52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5.42</v>
      </c>
      <c r="AD98">
        <v>17.510000000000002</v>
      </c>
      <c r="AE98">
        <v>17.510000000000002</v>
      </c>
      <c r="AF98">
        <v>2.65</v>
      </c>
    </row>
    <row r="99" spans="1:36">
      <c r="A99" t="s">
        <v>141</v>
      </c>
      <c r="B99" s="75">
        <f>SUM(B3:B98)/4000</f>
        <v>5.3073724999999943</v>
      </c>
      <c r="C99" s="75">
        <f t="shared" ref="C99:L99" si="2">SUM(C3:C98)/4000</f>
        <v>1.8666875000000007</v>
      </c>
      <c r="D99" s="135">
        <f t="shared" ref="D99" si="3">SUM(D3:D98)/4000</f>
        <v>0.80037250000000038</v>
      </c>
      <c r="E99" s="75"/>
      <c r="F99" s="78">
        <f t="shared" si="2"/>
        <v>9.0529999999999999E-2</v>
      </c>
      <c r="G99" s="78">
        <f t="shared" si="2"/>
        <v>9.0529999999999999E-2</v>
      </c>
      <c r="H99" s="78">
        <f t="shared" si="2"/>
        <v>9.2797500000000005E-2</v>
      </c>
      <c r="I99">
        <f t="shared" si="2"/>
        <v>2.2109825000000036</v>
      </c>
      <c r="J99">
        <f t="shared" si="2"/>
        <v>5.8619025000000038</v>
      </c>
      <c r="K99">
        <f t="shared" si="2"/>
        <v>2.4086399999999988</v>
      </c>
      <c r="L99">
        <f t="shared" si="2"/>
        <v>2.6969999999999952E-2</v>
      </c>
      <c r="M99">
        <f t="shared" ref="M99:AB99" si="4">SUM(M3:M98)/4000</f>
        <v>0.40738249999999998</v>
      </c>
      <c r="N99" s="135">
        <f t="shared" si="4"/>
        <v>0.26991250000000011</v>
      </c>
      <c r="O99" s="135">
        <f t="shared" si="4"/>
        <v>0.26834000000000013</v>
      </c>
      <c r="P99" s="135">
        <f t="shared" si="4"/>
        <v>0.26212000000000013</v>
      </c>
      <c r="Q99">
        <f t="shared" si="4"/>
        <v>3.0090000000000054E-2</v>
      </c>
      <c r="R99">
        <f t="shared" si="4"/>
        <v>0.85902749999999983</v>
      </c>
      <c r="S99">
        <f t="shared" si="4"/>
        <v>3.8340000000000006E-2</v>
      </c>
      <c r="T99">
        <f t="shared" si="4"/>
        <v>0.48402499999999993</v>
      </c>
      <c r="U99">
        <f t="shared" si="4"/>
        <v>0.16134249999999997</v>
      </c>
      <c r="V99">
        <f t="shared" si="4"/>
        <v>0.16133249999999999</v>
      </c>
      <c r="W99">
        <f t="shared" si="4"/>
        <v>1.6195549999999996</v>
      </c>
      <c r="X99">
        <f t="shared" si="4"/>
        <v>0.32390499999999983</v>
      </c>
      <c r="Y99">
        <f t="shared" si="4"/>
        <v>0.52425250000000001</v>
      </c>
      <c r="Z99">
        <f t="shared" si="4"/>
        <v>0.2988575</v>
      </c>
      <c r="AA99">
        <f t="shared" si="4"/>
        <v>0.45832499999999987</v>
      </c>
      <c r="AB99">
        <f t="shared" si="4"/>
        <v>0.22912749999999996</v>
      </c>
      <c r="AC99">
        <f t="shared" ref="AC99:AJ99" si="5">SUM(AC3:AC98)/4000</f>
        <v>8.7015000000000037E-2</v>
      </c>
      <c r="AD99">
        <f t="shared" si="5"/>
        <v>0.15416250000000001</v>
      </c>
      <c r="AE99">
        <f t="shared" si="5"/>
        <v>0.15416250000000001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204</v>
      </c>
      <c r="C27" s="136">
        <f>'IDT-1 Calculation'!DG27</f>
        <v>-77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-127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125.821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-125.821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326.678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-326.678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323.79300000000001</v>
      </c>
      <c r="C30" s="136">
        <f>'IDT-1 Calculation'!DG30</f>
        <v>20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-343.79300000000001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249.852</v>
      </c>
      <c r="C31" s="136">
        <f>'IDT-1 Calculation'!DG31</f>
        <v>55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-304.85199999999998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191.05</v>
      </c>
      <c r="C32" s="136">
        <f>'IDT-1 Calculation'!DG32</f>
        <v>80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-271.05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159.375</v>
      </c>
      <c r="C33" s="136">
        <f>'IDT-1 Calculation'!DG33</f>
        <v>98.747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-258.12200000000001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134.078</v>
      </c>
      <c r="C34" s="136">
        <f>'IDT-1 Calculation'!DG34</f>
        <v>83.072999999999993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-217.15100000000001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123.95699999999999</v>
      </c>
      <c r="C35" s="136">
        <f>'IDT-1 Calculation'!DG35</f>
        <v>76.802000000000007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-200.75900000000001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113.456</v>
      </c>
      <c r="C36" s="136">
        <f>'IDT-1 Calculation'!DG36</f>
        <v>70.296000000000006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-183.75200000000001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115.85</v>
      </c>
      <c r="C37" s="136">
        <f>'IDT-1 Calculation'!DG37</f>
        <v>71.78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-187.63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109.312</v>
      </c>
      <c r="C38" s="136">
        <f>'IDT-1 Calculation'!DG38</f>
        <v>67.727999999999994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-177.04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86.557000000000002</v>
      </c>
      <c r="C39" s="136">
        <f>'IDT-1 Calculation'!DG39</f>
        <v>53.63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-140.18700000000001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51.914000000000001</v>
      </c>
      <c r="C40" s="136">
        <f>'IDT-1 Calculation'!DG40</f>
        <v>32.165999999999997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-84.08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13.539</v>
      </c>
      <c r="C41" s="136">
        <f>'IDT-1 Calculation'!DG41</f>
        <v>8.3879999999999999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-21.927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18.355</v>
      </c>
      <c r="C50" s="136">
        <f>'IDT-1 Calculation'!DG50</f>
        <v>11.372999999999999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-29.728000000000002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36.64</v>
      </c>
      <c r="C51" s="136">
        <f>'IDT-1 Calculation'!DG51</f>
        <v>22.702000000000002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-59.341999999999999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51.316000000000003</v>
      </c>
      <c r="C52" s="136">
        <f>'IDT-1 Calculation'!DG52</f>
        <v>31.795000000000002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-83.111000000000004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75.06</v>
      </c>
      <c r="C53" s="136">
        <f>'IDT-1 Calculation'!DG53</f>
        <v>45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-120.06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135.548</v>
      </c>
      <c r="C54" s="136">
        <f>'IDT-1 Calculation'!DG54</f>
        <v>25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-160.548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233.756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-233.756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239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-239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201</v>
      </c>
      <c r="C57" s="136">
        <f>'IDT-1 Calculation'!DG57</f>
        <v>-25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-176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188</v>
      </c>
      <c r="C58" s="136">
        <f>'IDT-1 Calculation'!DG58</f>
        <v>-2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-186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191</v>
      </c>
      <c r="C59" s="136">
        <f>'IDT-1 Calculation'!DG59</f>
        <v>-2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-189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192</v>
      </c>
      <c r="C60" s="136">
        <f>'IDT-1 Calculation'!DG60</f>
        <v>-35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-157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171</v>
      </c>
      <c r="C61" s="136">
        <f>'IDT-1 Calculation'!DG61</f>
        <v>-40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-131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136</v>
      </c>
      <c r="C62" s="136">
        <f>'IDT-1 Calculation'!DG62</f>
        <v>-30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-106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127</v>
      </c>
      <c r="C63" s="136">
        <f>'IDT-1 Calculation'!DG63</f>
        <v>-30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-97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130</v>
      </c>
      <c r="C64" s="136">
        <f>'IDT-1 Calculation'!DG64</f>
        <v>-25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-105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141</v>
      </c>
      <c r="C65" s="136">
        <f>'IDT-1 Calculation'!DG65</f>
        <v>-10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-131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188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-188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217.09700000000001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-217.09700000000001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208.33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-208.33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198.83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-198.83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141.298</v>
      </c>
      <c r="C70" s="136">
        <f>'IDT-1 Calculation'!DG70</f>
        <v>40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-181.298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104.526</v>
      </c>
      <c r="C71" s="136">
        <f>'IDT-1 Calculation'!DG71</f>
        <v>64.763000000000005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-169.28899999999999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95.727000000000004</v>
      </c>
      <c r="C72" s="136">
        <f>'IDT-1 Calculation'!DG72</f>
        <v>59.311999999999998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-155.03899999999999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96.040999999999997</v>
      </c>
      <c r="C73" s="136">
        <f>'IDT-1 Calculation'!DG73</f>
        <v>59.506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-155.547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86.567999999999998</v>
      </c>
      <c r="C74" s="136">
        <f>'IDT-1 Calculation'!DG74</f>
        <v>53.636000000000003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-140.20400000000001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94.68</v>
      </c>
      <c r="C75" s="136">
        <f>'IDT-1 Calculation'!DG75</f>
        <v>40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-134.68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93.793000000000006</v>
      </c>
      <c r="C76" s="136">
        <f>'IDT-1 Calculation'!DG76</f>
        <v>40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-133.79300000000001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87.691000000000003</v>
      </c>
      <c r="C77" s="136">
        <f>'IDT-1 Calculation'!DG77</f>
        <v>50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-137.691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75.912000000000006</v>
      </c>
      <c r="C78" s="136">
        <f>'IDT-1 Calculation'!DG78</f>
        <v>47.034999999999997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-122.947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75.388999999999996</v>
      </c>
      <c r="C79" s="136">
        <f>'IDT-1 Calculation'!DG79</f>
        <v>46.71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-122.09899999999999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77.966999999999999</v>
      </c>
      <c r="C80" s="136">
        <f>'IDT-1 Calculation'!DG80</f>
        <v>48.308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-126.27500000000001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76.709000000000003</v>
      </c>
      <c r="C81" s="136">
        <f>'IDT-1 Calculation'!DG81</f>
        <v>47.527999999999999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-124.23699999999999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89.430999999999997</v>
      </c>
      <c r="C82" s="136">
        <f>'IDT-1 Calculation'!DG82</f>
        <v>55.411000000000001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-144.84199999999998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128.01</v>
      </c>
      <c r="C83" s="136">
        <f>'IDT-1 Calculation'!DG83</f>
        <v>50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-178.01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109.61199999999999</v>
      </c>
      <c r="C84" s="136">
        <f>'IDT-1 Calculation'!DG84</f>
        <v>35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-144.61199999999999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143.143</v>
      </c>
      <c r="C85" s="136">
        <f>'IDT-1 Calculation'!DG85</f>
        <v>25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-168.143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180.67500000000001</v>
      </c>
      <c r="C86" s="136">
        <f>'IDT-1 Calculation'!DG86</f>
        <v>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-195.67500000000001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245.476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-245.476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249.44499999999999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-249.44499999999999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38.165999999999997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-38.165999999999997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37.506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-37.506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1.9339822499999995</v>
      </c>
      <c r="C99" s="152">
        <f>SUM(C3:C98)/4000</f>
        <v>0.33867225000000001</v>
      </c>
      <c r="D99" s="152">
        <f>SUM(D3:D98)/4000</f>
        <v>0</v>
      </c>
      <c r="E99" s="152">
        <f>SUM(E3:E98)/4000</f>
        <v>0</v>
      </c>
      <c r="F99" s="152">
        <f>SUM(F3:F98)/4000</f>
        <v>-2.2726544999999994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314.704457703245</v>
      </c>
      <c r="L3">
        <v>2.9954900186960982</v>
      </c>
      <c r="M3">
        <v>62.778142199258674</v>
      </c>
      <c r="N3">
        <v>51.23395211088728</v>
      </c>
      <c r="O3">
        <v>72.304459914694334</v>
      </c>
      <c r="P3">
        <v>26.562693997981214</v>
      </c>
      <c r="Q3">
        <v>4.6549525150048394</v>
      </c>
      <c r="R3">
        <v>18.407857020935413</v>
      </c>
      <c r="S3">
        <v>5.2173184575389939</v>
      </c>
      <c r="T3">
        <v>0</v>
      </c>
      <c r="U3">
        <v>41.407405514683276</v>
      </c>
      <c r="V3">
        <v>9.1007624060150381</v>
      </c>
      <c r="W3">
        <v>20.374995348837214</v>
      </c>
      <c r="X3">
        <v>43.190560032520324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6.2060328000000009</v>
      </c>
      <c r="AG3">
        <v>30.292792639999998</v>
      </c>
      <c r="AH3">
        <v>0</v>
      </c>
      <c r="AI3">
        <v>0</v>
      </c>
      <c r="AJ3">
        <v>0</v>
      </c>
      <c r="AK3">
        <v>11.28533</v>
      </c>
      <c r="AL3">
        <v>1.9071799999999999</v>
      </c>
      <c r="AM3">
        <v>0</v>
      </c>
      <c r="AN3">
        <v>0</v>
      </c>
      <c r="AO3">
        <v>0</v>
      </c>
      <c r="AP3">
        <v>1.7441071200000002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31.226860023852499</v>
      </c>
      <c r="BB3">
        <f>SUM(B3:AZ3)-BA3</f>
        <v>714.04424699244544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280.46814279636203</v>
      </c>
      <c r="L4">
        <v>2.9954900186960982</v>
      </c>
      <c r="M4">
        <v>62.778142199258674</v>
      </c>
      <c r="N4">
        <v>51.23395211088728</v>
      </c>
      <c r="O4">
        <v>72.304459914694334</v>
      </c>
      <c r="P4">
        <v>26.562693997981214</v>
      </c>
      <c r="Q4">
        <v>4.6549525150048394</v>
      </c>
      <c r="R4">
        <v>18.407857020935413</v>
      </c>
      <c r="S4">
        <v>5.2173184575389939</v>
      </c>
      <c r="T4">
        <v>0</v>
      </c>
      <c r="U4">
        <v>41.407405514683276</v>
      </c>
      <c r="V4">
        <v>9.1007624060150381</v>
      </c>
      <c r="W4">
        <v>20.374995348837214</v>
      </c>
      <c r="X4">
        <v>43.190560032520324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6.2060328000000009</v>
      </c>
      <c r="AG4">
        <v>30.292792639999998</v>
      </c>
      <c r="AH4">
        <v>0</v>
      </c>
      <c r="AI4">
        <v>0</v>
      </c>
      <c r="AJ4">
        <v>0</v>
      </c>
      <c r="AK4">
        <v>11.28533</v>
      </c>
      <c r="AL4">
        <v>1.9071799999999999</v>
      </c>
      <c r="AM4">
        <v>0</v>
      </c>
      <c r="AN4">
        <v>0</v>
      </c>
      <c r="AO4">
        <v>0</v>
      </c>
      <c r="AP4">
        <v>1.7441071200000002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29.792358803297407</v>
      </c>
      <c r="BB4">
        <f t="shared" ref="BB4:BB67" si="0">SUM(B4:AZ4)-BA4</f>
        <v>681.2424333061175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281.8062503559762</v>
      </c>
      <c r="L5">
        <v>2.9954900186960982</v>
      </c>
      <c r="M5">
        <v>62.778142199258674</v>
      </c>
      <c r="N5">
        <v>51.23395211088728</v>
      </c>
      <c r="O5">
        <v>72.304459914694334</v>
      </c>
      <c r="P5">
        <v>26.562693997981214</v>
      </c>
      <c r="Q5">
        <v>4.6549525150048394</v>
      </c>
      <c r="R5">
        <v>7.087490993068684</v>
      </c>
      <c r="S5">
        <v>5.9470365384615382</v>
      </c>
      <c r="T5">
        <v>0</v>
      </c>
      <c r="U5">
        <v>41.407405514683276</v>
      </c>
      <c r="V5">
        <v>0</v>
      </c>
      <c r="W5">
        <v>4.9982608695652173</v>
      </c>
      <c r="X5">
        <v>14.99913018266164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6.2060328000000009</v>
      </c>
      <c r="AG5">
        <v>30.292792639999998</v>
      </c>
      <c r="AH5">
        <v>0</v>
      </c>
      <c r="AI5">
        <v>0</v>
      </c>
      <c r="AJ5">
        <v>0</v>
      </c>
      <c r="AK5">
        <v>11.28533</v>
      </c>
      <c r="AL5">
        <v>1.9071799999999999</v>
      </c>
      <c r="AM5">
        <v>0</v>
      </c>
      <c r="AN5">
        <v>0</v>
      </c>
      <c r="AO5">
        <v>0</v>
      </c>
      <c r="AP5">
        <v>1.7441071200000002</v>
      </c>
      <c r="AQ5">
        <v>0</v>
      </c>
      <c r="AR5">
        <v>0.9697536000000001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26.669623503746877</v>
      </c>
      <c r="BB5">
        <f t="shared" si="0"/>
        <v>609.8369046831923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281.80655436117939</v>
      </c>
      <c r="L6">
        <v>2.9954900186960982</v>
      </c>
      <c r="M6">
        <v>62.778142199258674</v>
      </c>
      <c r="N6">
        <v>51.23395211088728</v>
      </c>
      <c r="O6">
        <v>72.304459914694334</v>
      </c>
      <c r="P6">
        <v>26.562693997981214</v>
      </c>
      <c r="Q6">
        <v>4.6549525150048394</v>
      </c>
      <c r="R6">
        <v>7.087490993068684</v>
      </c>
      <c r="S6">
        <v>5.9470365384615382</v>
      </c>
      <c r="T6">
        <v>0</v>
      </c>
      <c r="U6">
        <v>41.407405514683276</v>
      </c>
      <c r="V6">
        <v>0</v>
      </c>
      <c r="W6">
        <v>4.9982608695652173</v>
      </c>
      <c r="X6">
        <v>14.99913018266164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6.2060328000000009</v>
      </c>
      <c r="AG6">
        <v>30.292792639999998</v>
      </c>
      <c r="AH6">
        <v>0</v>
      </c>
      <c r="AI6">
        <v>0</v>
      </c>
      <c r="AJ6">
        <v>0</v>
      </c>
      <c r="AK6">
        <v>11.28533</v>
      </c>
      <c r="AL6">
        <v>1.9071799999999999</v>
      </c>
      <c r="AM6">
        <v>0</v>
      </c>
      <c r="AN6">
        <v>0</v>
      </c>
      <c r="AO6">
        <v>0</v>
      </c>
      <c r="AP6">
        <v>1.7441071200000002</v>
      </c>
      <c r="AQ6">
        <v>0</v>
      </c>
      <c r="AR6">
        <v>0.9697536000000001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26.669636561650734</v>
      </c>
      <c r="BB6">
        <f t="shared" si="0"/>
        <v>609.83719563049158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281.8062503559762</v>
      </c>
      <c r="L7">
        <v>2.9954900186960982</v>
      </c>
      <c r="M7">
        <v>62.778142199258674</v>
      </c>
      <c r="N7">
        <v>51.23395211088728</v>
      </c>
      <c r="O7">
        <v>72.304459914694334</v>
      </c>
      <c r="P7">
        <v>26.562693997981214</v>
      </c>
      <c r="Q7">
        <v>4.6549525150048394</v>
      </c>
      <c r="R7">
        <v>7.087490993068684</v>
      </c>
      <c r="S7">
        <v>5.9470365384615382</v>
      </c>
      <c r="T7">
        <v>0</v>
      </c>
      <c r="U7">
        <v>41.407405514683276</v>
      </c>
      <c r="V7">
        <v>0</v>
      </c>
      <c r="W7">
        <v>4.9982608695652173</v>
      </c>
      <c r="X7">
        <v>14.99913018266164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6.2060328000000009</v>
      </c>
      <c r="AG7">
        <v>30.292792639999998</v>
      </c>
      <c r="AH7">
        <v>0</v>
      </c>
      <c r="AI7">
        <v>0</v>
      </c>
      <c r="AJ7">
        <v>0</v>
      </c>
      <c r="AK7">
        <v>11.28533</v>
      </c>
      <c r="AL7">
        <v>1.9071799999999999</v>
      </c>
      <c r="AM7">
        <v>0</v>
      </c>
      <c r="AN7">
        <v>0</v>
      </c>
      <c r="AO7">
        <v>0</v>
      </c>
      <c r="AP7">
        <v>1.7441071200000002</v>
      </c>
      <c r="AQ7">
        <v>0</v>
      </c>
      <c r="AR7">
        <v>0.9697536000000001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26.669623503746877</v>
      </c>
      <c r="BB7">
        <f t="shared" si="0"/>
        <v>609.8369046831923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281.80655436117939</v>
      </c>
      <c r="L8">
        <v>2.9954900186960982</v>
      </c>
      <c r="M8">
        <v>62.778142199258674</v>
      </c>
      <c r="N8">
        <v>51.23395211088728</v>
      </c>
      <c r="O8">
        <v>72.304459914694334</v>
      </c>
      <c r="P8">
        <v>26.562693997981214</v>
      </c>
      <c r="Q8">
        <v>4.6549525150048394</v>
      </c>
      <c r="R8">
        <v>7.087490993068684</v>
      </c>
      <c r="S8">
        <v>5.9470365384615382</v>
      </c>
      <c r="T8">
        <v>0</v>
      </c>
      <c r="U8">
        <v>41.407405514683276</v>
      </c>
      <c r="V8">
        <v>0</v>
      </c>
      <c r="W8">
        <v>4.9982608695652173</v>
      </c>
      <c r="X8">
        <v>14.99913018266164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6.2060328000000009</v>
      </c>
      <c r="AG8">
        <v>30.292792639999998</v>
      </c>
      <c r="AH8">
        <v>0</v>
      </c>
      <c r="AI8">
        <v>0</v>
      </c>
      <c r="AJ8">
        <v>0</v>
      </c>
      <c r="AK8">
        <v>11.28533</v>
      </c>
      <c r="AL8">
        <v>1.9071799999999999</v>
      </c>
      <c r="AM8">
        <v>0</v>
      </c>
      <c r="AN8">
        <v>0</v>
      </c>
      <c r="AO8">
        <v>0</v>
      </c>
      <c r="AP8">
        <v>1.7441071200000002</v>
      </c>
      <c r="AQ8">
        <v>0</v>
      </c>
      <c r="AR8">
        <v>0.9697536000000001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26.669636561650734</v>
      </c>
      <c r="BB8">
        <f t="shared" si="0"/>
        <v>609.83719563049158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281.8062503559762</v>
      </c>
      <c r="L9">
        <v>2.9954900186960982</v>
      </c>
      <c r="M9">
        <v>62.778142199258674</v>
      </c>
      <c r="N9">
        <v>51.23395211088728</v>
      </c>
      <c r="O9">
        <v>72.304459914694334</v>
      </c>
      <c r="P9">
        <v>26.562693997981214</v>
      </c>
      <c r="Q9">
        <v>4.6549525150048394</v>
      </c>
      <c r="R9">
        <v>7.1009177595972313</v>
      </c>
      <c r="S9">
        <v>5.9470365384615382</v>
      </c>
      <c r="T9">
        <v>0</v>
      </c>
      <c r="U9">
        <v>41.407405514683276</v>
      </c>
      <c r="V9">
        <v>0</v>
      </c>
      <c r="W9">
        <v>4.9982608695652173</v>
      </c>
      <c r="X9">
        <v>14.99913018266164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6.2060328000000009</v>
      </c>
      <c r="AG9">
        <v>30.292792639999998</v>
      </c>
      <c r="AH9">
        <v>0</v>
      </c>
      <c r="AI9">
        <v>0</v>
      </c>
      <c r="AJ9">
        <v>0</v>
      </c>
      <c r="AK9">
        <v>11.28533</v>
      </c>
      <c r="AL9">
        <v>1.9071799999999999</v>
      </c>
      <c r="AM9">
        <v>0</v>
      </c>
      <c r="AN9">
        <v>0</v>
      </c>
      <c r="AO9">
        <v>0</v>
      </c>
      <c r="AP9">
        <v>1.7441071200000002</v>
      </c>
      <c r="AQ9">
        <v>0</v>
      </c>
      <c r="AR9">
        <v>0.9697536000000001</v>
      </c>
      <c r="AS9">
        <v>7.326066816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26.670185942362941</v>
      </c>
      <c r="BB9">
        <f t="shared" si="0"/>
        <v>609.84976901110463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281.80655436117939</v>
      </c>
      <c r="L10">
        <v>2.9954900186960982</v>
      </c>
      <c r="M10">
        <v>62.778142199258674</v>
      </c>
      <c r="N10">
        <v>51.23395211088728</v>
      </c>
      <c r="O10">
        <v>72.304459914694334</v>
      </c>
      <c r="P10">
        <v>26.562693997981214</v>
      </c>
      <c r="Q10">
        <v>4.6549525150048394</v>
      </c>
      <c r="R10">
        <v>7.1009177595972313</v>
      </c>
      <c r="S10">
        <v>5.9470365384615382</v>
      </c>
      <c r="T10">
        <v>0</v>
      </c>
      <c r="U10">
        <v>41.407405514683276</v>
      </c>
      <c r="V10">
        <v>0</v>
      </c>
      <c r="W10">
        <v>4.9982608695652173</v>
      </c>
      <c r="X10">
        <v>14.99913018266164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6.2060328000000009</v>
      </c>
      <c r="AG10">
        <v>30.292792639999998</v>
      </c>
      <c r="AH10">
        <v>0</v>
      </c>
      <c r="AI10">
        <v>0</v>
      </c>
      <c r="AJ10">
        <v>0</v>
      </c>
      <c r="AK10">
        <v>11.28533</v>
      </c>
      <c r="AL10">
        <v>1.9071799999999999</v>
      </c>
      <c r="AM10">
        <v>0</v>
      </c>
      <c r="AN10">
        <v>0</v>
      </c>
      <c r="AO10">
        <v>0</v>
      </c>
      <c r="AP10">
        <v>1.7441071200000002</v>
      </c>
      <c r="AQ10">
        <v>0</v>
      </c>
      <c r="AR10">
        <v>0.9697536000000001</v>
      </c>
      <c r="AS10">
        <v>7.326066816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26.670199000266798</v>
      </c>
      <c r="BB10">
        <f t="shared" si="0"/>
        <v>609.85005995840402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281.8062503559762</v>
      </c>
      <c r="L11">
        <v>2.9954900186960982</v>
      </c>
      <c r="M11">
        <v>62.778142199258674</v>
      </c>
      <c r="N11">
        <v>51.23395211088728</v>
      </c>
      <c r="O11">
        <v>72.304459914694334</v>
      </c>
      <c r="P11">
        <v>26.562693997981214</v>
      </c>
      <c r="Q11">
        <v>4.6549525150048394</v>
      </c>
      <c r="R11">
        <v>8.8823219080402005</v>
      </c>
      <c r="S11">
        <v>5.9470365384615382</v>
      </c>
      <c r="T11">
        <v>0</v>
      </c>
      <c r="U11">
        <v>41.407405514683276</v>
      </c>
      <c r="V11">
        <v>0</v>
      </c>
      <c r="W11">
        <v>4.9982608695652173</v>
      </c>
      <c r="X11">
        <v>14.99913018266164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6.2060328000000009</v>
      </c>
      <c r="AG11">
        <v>30.292792639999998</v>
      </c>
      <c r="AH11">
        <v>0</v>
      </c>
      <c r="AI11">
        <v>0</v>
      </c>
      <c r="AJ11">
        <v>0</v>
      </c>
      <c r="AK11">
        <v>11.28533</v>
      </c>
      <c r="AL11">
        <v>1.9071799999999999</v>
      </c>
      <c r="AM11">
        <v>0</v>
      </c>
      <c r="AN11">
        <v>0</v>
      </c>
      <c r="AO11">
        <v>0</v>
      </c>
      <c r="AP11">
        <v>1.7441071200000002</v>
      </c>
      <c r="AQ11">
        <v>0</v>
      </c>
      <c r="AR11">
        <v>0.9697536000000001</v>
      </c>
      <c r="AS11">
        <v>3.5448710399999999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26.586394548619193</v>
      </c>
      <c r="BB11">
        <f t="shared" si="0"/>
        <v>607.93376877729145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281.80655436117939</v>
      </c>
      <c r="L12">
        <v>2.9954900186960982</v>
      </c>
      <c r="M12">
        <v>62.778142199258674</v>
      </c>
      <c r="N12">
        <v>51.23395211088728</v>
      </c>
      <c r="O12">
        <v>72.304459914694334</v>
      </c>
      <c r="P12">
        <v>26.562693997981214</v>
      </c>
      <c r="Q12">
        <v>4.6549525150048394</v>
      </c>
      <c r="R12">
        <v>8.8823219080402005</v>
      </c>
      <c r="S12">
        <v>5.9470365384615382</v>
      </c>
      <c r="T12">
        <v>0</v>
      </c>
      <c r="U12">
        <v>41.407405514683276</v>
      </c>
      <c r="V12">
        <v>0</v>
      </c>
      <c r="W12">
        <v>4.9982608695652173</v>
      </c>
      <c r="X12">
        <v>14.99913018266164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6.2060328000000009</v>
      </c>
      <c r="AG12">
        <v>30.292792639999998</v>
      </c>
      <c r="AH12">
        <v>0</v>
      </c>
      <c r="AI12">
        <v>0</v>
      </c>
      <c r="AJ12">
        <v>0</v>
      </c>
      <c r="AK12">
        <v>11.28533</v>
      </c>
      <c r="AL12">
        <v>1.9071799999999999</v>
      </c>
      <c r="AM12">
        <v>0</v>
      </c>
      <c r="AN12">
        <v>0</v>
      </c>
      <c r="AO12">
        <v>0</v>
      </c>
      <c r="AP12">
        <v>1.7441071200000002</v>
      </c>
      <c r="AQ12">
        <v>0</v>
      </c>
      <c r="AR12">
        <v>0.9697536000000001</v>
      </c>
      <c r="AS12">
        <v>2.3632473599999995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26.536897908123052</v>
      </c>
      <c r="BB12">
        <f t="shared" si="0"/>
        <v>606.80194574299071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277.82965104539738</v>
      </c>
      <c r="L13">
        <v>2.8703296040529538</v>
      </c>
      <c r="M13">
        <v>62.778142199258674</v>
      </c>
      <c r="N13">
        <v>51.23395211088728</v>
      </c>
      <c r="O13">
        <v>72.304459914694334</v>
      </c>
      <c r="P13">
        <v>26.562693997981214</v>
      </c>
      <c r="Q13">
        <v>4.6549525150048394</v>
      </c>
      <c r="R13">
        <v>8.8823219080402005</v>
      </c>
      <c r="S13">
        <v>5.9470365384615382</v>
      </c>
      <c r="T13">
        <v>0</v>
      </c>
      <c r="U13">
        <v>41.407405514683276</v>
      </c>
      <c r="V13">
        <v>1.1979166666666665</v>
      </c>
      <c r="W13">
        <v>4.9982608695652173</v>
      </c>
      <c r="X13">
        <v>14.99913018266164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6.2060328000000009</v>
      </c>
      <c r="AG13">
        <v>30.292792639999998</v>
      </c>
      <c r="AH13">
        <v>0</v>
      </c>
      <c r="AI13">
        <v>0</v>
      </c>
      <c r="AJ13">
        <v>0</v>
      </c>
      <c r="AK13">
        <v>11.28533</v>
      </c>
      <c r="AL13">
        <v>1.9071799999999999</v>
      </c>
      <c r="AM13">
        <v>0</v>
      </c>
      <c r="AN13">
        <v>0</v>
      </c>
      <c r="AO13">
        <v>0</v>
      </c>
      <c r="AP13">
        <v>1.7441071200000002</v>
      </c>
      <c r="AQ13">
        <v>0</v>
      </c>
      <c r="AR13">
        <v>0.9697536000000001</v>
      </c>
      <c r="AS13">
        <v>2.3632473599999995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26.415213826164631</v>
      </c>
      <c r="BB13">
        <f t="shared" si="0"/>
        <v>604.0194827611906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277.82727055239428</v>
      </c>
      <c r="L14">
        <v>2.8703296040529538</v>
      </c>
      <c r="M14">
        <v>62.778142199258674</v>
      </c>
      <c r="N14">
        <v>51.23395211088728</v>
      </c>
      <c r="O14">
        <v>72.304459914694334</v>
      </c>
      <c r="P14">
        <v>26.562693997981214</v>
      </c>
      <c r="Q14">
        <v>4.6549525150048394</v>
      </c>
      <c r="R14">
        <v>8.8823219080402005</v>
      </c>
      <c r="S14">
        <v>5.9470365384615382</v>
      </c>
      <c r="T14">
        <v>0</v>
      </c>
      <c r="U14">
        <v>41.407405514683276</v>
      </c>
      <c r="V14">
        <v>1.1979166666666665</v>
      </c>
      <c r="W14">
        <v>4.9982608695652173</v>
      </c>
      <c r="X14">
        <v>14.99913018266164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6.2060328000000009</v>
      </c>
      <c r="AG14">
        <v>30.292792639999998</v>
      </c>
      <c r="AH14">
        <v>0</v>
      </c>
      <c r="AI14">
        <v>0</v>
      </c>
      <c r="AJ14">
        <v>0</v>
      </c>
      <c r="AK14">
        <v>11.28533</v>
      </c>
      <c r="AL14">
        <v>1.9071799999999999</v>
      </c>
      <c r="AM14">
        <v>0</v>
      </c>
      <c r="AN14">
        <v>0</v>
      </c>
      <c r="AO14">
        <v>0</v>
      </c>
      <c r="AP14">
        <v>1.7441071200000002</v>
      </c>
      <c r="AQ14">
        <v>0</v>
      </c>
      <c r="AR14">
        <v>0.9697536000000001</v>
      </c>
      <c r="AS14">
        <v>2.3632473599999995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26.415114399073957</v>
      </c>
      <c r="BB14">
        <f t="shared" si="0"/>
        <v>604.01720169527812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276.93892604005265</v>
      </c>
      <c r="L15">
        <v>2.8702902048327243</v>
      </c>
      <c r="M15">
        <v>62.778142199258674</v>
      </c>
      <c r="N15">
        <v>51.23395211088728</v>
      </c>
      <c r="O15">
        <v>72.304459914694334</v>
      </c>
      <c r="P15">
        <v>26.562693997981214</v>
      </c>
      <c r="Q15">
        <v>4.6340698542274046</v>
      </c>
      <c r="R15">
        <v>8.8823219080402005</v>
      </c>
      <c r="S15">
        <v>5.9276295389266807</v>
      </c>
      <c r="T15">
        <v>0</v>
      </c>
      <c r="U15">
        <v>41.407405514683276</v>
      </c>
      <c r="V15">
        <v>2.9958246346555324</v>
      </c>
      <c r="W15">
        <v>4.9982608695652173</v>
      </c>
      <c r="X15">
        <v>14.99913018266164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6.2060328000000009</v>
      </c>
      <c r="AG15">
        <v>30.292792639999998</v>
      </c>
      <c r="AH15">
        <v>0</v>
      </c>
      <c r="AI15">
        <v>0</v>
      </c>
      <c r="AJ15">
        <v>0</v>
      </c>
      <c r="AK15">
        <v>11.28533</v>
      </c>
      <c r="AL15">
        <v>1.9071799999999999</v>
      </c>
      <c r="AM15">
        <v>0</v>
      </c>
      <c r="AN15">
        <v>0</v>
      </c>
      <c r="AO15">
        <v>0</v>
      </c>
      <c r="AP15">
        <v>1.7441071200000002</v>
      </c>
      <c r="AQ15">
        <v>0</v>
      </c>
      <c r="AR15">
        <v>0.9697536000000001</v>
      </c>
      <c r="AS15">
        <v>2.3632473599999995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26.451535196919416</v>
      </c>
      <c r="BB15">
        <f t="shared" si="0"/>
        <v>604.85001529354747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276.92753624920175</v>
      </c>
      <c r="L16">
        <v>2.8702902048327243</v>
      </c>
      <c r="M16">
        <v>62.778142199258674</v>
      </c>
      <c r="N16">
        <v>51.23395211088728</v>
      </c>
      <c r="O16">
        <v>72.304459914694334</v>
      </c>
      <c r="P16">
        <v>26.562693997981214</v>
      </c>
      <c r="Q16">
        <v>4.6340698542274046</v>
      </c>
      <c r="R16">
        <v>8.8823219080402005</v>
      </c>
      <c r="S16">
        <v>5.9276295389266807</v>
      </c>
      <c r="T16">
        <v>0</v>
      </c>
      <c r="U16">
        <v>41.407405514683276</v>
      </c>
      <c r="V16">
        <v>2.9958246346555324</v>
      </c>
      <c r="W16">
        <v>4.9982608695652173</v>
      </c>
      <c r="X16">
        <v>14.99913018266164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6.2060328000000009</v>
      </c>
      <c r="AG16">
        <v>30.292792639999998</v>
      </c>
      <c r="AH16">
        <v>0</v>
      </c>
      <c r="AI16">
        <v>0</v>
      </c>
      <c r="AJ16">
        <v>0</v>
      </c>
      <c r="AK16">
        <v>11.28533</v>
      </c>
      <c r="AL16">
        <v>1.9071799999999999</v>
      </c>
      <c r="AM16">
        <v>0</v>
      </c>
      <c r="AN16">
        <v>0</v>
      </c>
      <c r="AO16">
        <v>0</v>
      </c>
      <c r="AP16">
        <v>1.7441071200000002</v>
      </c>
      <c r="AQ16">
        <v>0</v>
      </c>
      <c r="AR16">
        <v>0.9697536000000001</v>
      </c>
      <c r="AS16">
        <v>2.3632473599999995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26.451057984078339</v>
      </c>
      <c r="BB16">
        <f t="shared" si="0"/>
        <v>604.83910271553759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276.93892604005265</v>
      </c>
      <c r="L17">
        <v>2.8702902048327243</v>
      </c>
      <c r="M17">
        <v>62.778142199258674</v>
      </c>
      <c r="N17">
        <v>51.23395211088728</v>
      </c>
      <c r="O17">
        <v>72.304459914694334</v>
      </c>
      <c r="P17">
        <v>26.562693997981214</v>
      </c>
      <c r="Q17">
        <v>4.6340698542274046</v>
      </c>
      <c r="R17">
        <v>8.8823219080402005</v>
      </c>
      <c r="S17">
        <v>5.9276295389266807</v>
      </c>
      <c r="T17">
        <v>0</v>
      </c>
      <c r="U17">
        <v>41.407405514683276</v>
      </c>
      <c r="V17">
        <v>2.9958246346555324</v>
      </c>
      <c r="W17">
        <v>4.9982608695652173</v>
      </c>
      <c r="X17">
        <v>14.99913018266164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6.2060328000000009</v>
      </c>
      <c r="AG17">
        <v>30.292792639999998</v>
      </c>
      <c r="AH17">
        <v>0</v>
      </c>
      <c r="AI17">
        <v>0</v>
      </c>
      <c r="AJ17">
        <v>0</v>
      </c>
      <c r="AK17">
        <v>11.28533</v>
      </c>
      <c r="AL17">
        <v>1.9071799999999999</v>
      </c>
      <c r="AM17">
        <v>0</v>
      </c>
      <c r="AN17">
        <v>0</v>
      </c>
      <c r="AO17">
        <v>0</v>
      </c>
      <c r="AP17">
        <v>1.7441071200000002</v>
      </c>
      <c r="AQ17">
        <v>0</v>
      </c>
      <c r="AR17">
        <v>0.9697536000000001</v>
      </c>
      <c r="AS17">
        <v>2.3632473599999995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26.451535196919416</v>
      </c>
      <c r="BB17">
        <f t="shared" si="0"/>
        <v>604.85001529354747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276.92753624920175</v>
      </c>
      <c r="L18">
        <v>2.8702902048327243</v>
      </c>
      <c r="M18">
        <v>62.778142199258674</v>
      </c>
      <c r="N18">
        <v>51.23395211088728</v>
      </c>
      <c r="O18">
        <v>72.304459914694334</v>
      </c>
      <c r="P18">
        <v>26.562693997981214</v>
      </c>
      <c r="Q18">
        <v>4.6340698542274046</v>
      </c>
      <c r="R18">
        <v>8.8823219080402005</v>
      </c>
      <c r="S18">
        <v>5.9276295389266807</v>
      </c>
      <c r="T18">
        <v>0</v>
      </c>
      <c r="U18">
        <v>41.407405514683276</v>
      </c>
      <c r="V18">
        <v>2.9958246346555324</v>
      </c>
      <c r="W18">
        <v>4.9982608695652173</v>
      </c>
      <c r="X18">
        <v>14.99913018266164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6.2060328000000009</v>
      </c>
      <c r="AG18">
        <v>30.292792639999998</v>
      </c>
      <c r="AH18">
        <v>0</v>
      </c>
      <c r="AI18">
        <v>0</v>
      </c>
      <c r="AJ18">
        <v>0</v>
      </c>
      <c r="AK18">
        <v>11.28533</v>
      </c>
      <c r="AL18">
        <v>1.9071799999999999</v>
      </c>
      <c r="AM18">
        <v>0</v>
      </c>
      <c r="AN18">
        <v>0</v>
      </c>
      <c r="AO18">
        <v>0</v>
      </c>
      <c r="AP18">
        <v>1.7441071200000002</v>
      </c>
      <c r="AQ18">
        <v>0</v>
      </c>
      <c r="AR18">
        <v>0.9697536000000001</v>
      </c>
      <c r="AS18">
        <v>2.3632473599999995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26.451057984078339</v>
      </c>
      <c r="BB18">
        <f t="shared" si="0"/>
        <v>604.83910271553759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276.93892604005265</v>
      </c>
      <c r="L19">
        <v>2.8702902048327243</v>
      </c>
      <c r="M19">
        <v>62.778142199258674</v>
      </c>
      <c r="N19">
        <v>51.23395211088728</v>
      </c>
      <c r="O19">
        <v>72.304459914694334</v>
      </c>
      <c r="P19">
        <v>26.562693997981214</v>
      </c>
      <c r="Q19">
        <v>4.6340698542274046</v>
      </c>
      <c r="R19">
        <v>6.3733841084446992</v>
      </c>
      <c r="S19">
        <v>5.9276295389266807</v>
      </c>
      <c r="T19">
        <v>0</v>
      </c>
      <c r="U19">
        <v>41.407405514683276</v>
      </c>
      <c r="V19">
        <v>2.9958246346555324</v>
      </c>
      <c r="W19">
        <v>4.9982608695652173</v>
      </c>
      <c r="X19">
        <v>14.999782957393483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6.2060328000000009</v>
      </c>
      <c r="AG19">
        <v>30.292792639999998</v>
      </c>
      <c r="AH19">
        <v>0</v>
      </c>
      <c r="AI19">
        <v>0</v>
      </c>
      <c r="AJ19">
        <v>0</v>
      </c>
      <c r="AK19">
        <v>11.28533</v>
      </c>
      <c r="AL19">
        <v>1.9071799999999999</v>
      </c>
      <c r="AM19">
        <v>0</v>
      </c>
      <c r="AN19">
        <v>0</v>
      </c>
      <c r="AO19">
        <v>0</v>
      </c>
      <c r="AP19">
        <v>1.7441071200000002</v>
      </c>
      <c r="AQ19">
        <v>0</v>
      </c>
      <c r="AR19">
        <v>0.9697536000000001</v>
      </c>
      <c r="AS19">
        <v>2.3632473599999995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26.346438200277397</v>
      </c>
      <c r="BB19">
        <f t="shared" si="0"/>
        <v>602.44682726532585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270.00250411301761</v>
      </c>
      <c r="L20">
        <v>2.8702902048327243</v>
      </c>
      <c r="M20">
        <v>62.778142199258674</v>
      </c>
      <c r="N20">
        <v>51.23395211088728</v>
      </c>
      <c r="O20">
        <v>72.304459914694334</v>
      </c>
      <c r="P20">
        <v>26.562693997981214</v>
      </c>
      <c r="Q20">
        <v>4.6340698542274046</v>
      </c>
      <c r="R20">
        <v>5.2487755182519287</v>
      </c>
      <c r="S20">
        <v>5.1365513292576424</v>
      </c>
      <c r="T20">
        <v>0</v>
      </c>
      <c r="U20">
        <v>41.407405514683276</v>
      </c>
      <c r="V20">
        <v>2.9958246346555324</v>
      </c>
      <c r="W20">
        <v>4.9982608695652173</v>
      </c>
      <c r="X20">
        <v>14.999782957393483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6.2060328000000009</v>
      </c>
      <c r="AG20">
        <v>30.292792639999998</v>
      </c>
      <c r="AH20">
        <v>0</v>
      </c>
      <c r="AI20">
        <v>0</v>
      </c>
      <c r="AJ20">
        <v>0</v>
      </c>
      <c r="AK20">
        <v>11.28533</v>
      </c>
      <c r="AL20">
        <v>1.9071799999999999</v>
      </c>
      <c r="AM20">
        <v>0</v>
      </c>
      <c r="AN20">
        <v>0</v>
      </c>
      <c r="AO20">
        <v>0</v>
      </c>
      <c r="AP20">
        <v>1.7441071200000002</v>
      </c>
      <c r="AQ20">
        <v>0</v>
      </c>
      <c r="AR20">
        <v>0.9697536000000001</v>
      </c>
      <c r="AS20">
        <v>2.3632473599999995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25.975534796795145</v>
      </c>
      <c r="BB20">
        <f t="shared" si="0"/>
        <v>593.96562194191119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252.24685390537411</v>
      </c>
      <c r="L21">
        <v>2.8702902048327243</v>
      </c>
      <c r="M21">
        <v>62.778142199258674</v>
      </c>
      <c r="N21">
        <v>51.23395211088728</v>
      </c>
      <c r="O21">
        <v>72.304459914694334</v>
      </c>
      <c r="P21">
        <v>26.562693997981214</v>
      </c>
      <c r="Q21">
        <v>4.5545535603960401</v>
      </c>
      <c r="R21">
        <v>5.2487755182519287</v>
      </c>
      <c r="S21">
        <v>5.0047073730084346</v>
      </c>
      <c r="T21">
        <v>0</v>
      </c>
      <c r="U21">
        <v>41.407405514683276</v>
      </c>
      <c r="V21">
        <v>2.8377853591397852</v>
      </c>
      <c r="W21">
        <v>4.9990568888888882</v>
      </c>
      <c r="X21">
        <v>14.999782957393483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6.2060328000000009</v>
      </c>
      <c r="AG21">
        <v>30.292792639999998</v>
      </c>
      <c r="AH21">
        <v>0</v>
      </c>
      <c r="AI21">
        <v>0</v>
      </c>
      <c r="AJ21">
        <v>0</v>
      </c>
      <c r="AK21">
        <v>11.28533</v>
      </c>
      <c r="AL21">
        <v>1.9071799999999999</v>
      </c>
      <c r="AM21">
        <v>0</v>
      </c>
      <c r="AN21">
        <v>0</v>
      </c>
      <c r="AO21">
        <v>0</v>
      </c>
      <c r="AP21">
        <v>1.7441071200000002</v>
      </c>
      <c r="AQ21">
        <v>0</v>
      </c>
      <c r="AR21">
        <v>0.9697536000000001</v>
      </c>
      <c r="AS21">
        <v>2.3632473599999995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25.21612913042447</v>
      </c>
      <c r="BB21">
        <f t="shared" si="0"/>
        <v>576.6007738943656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258.67659160307215</v>
      </c>
      <c r="L22">
        <v>2.8702902048327243</v>
      </c>
      <c r="M22">
        <v>62.778142199258674</v>
      </c>
      <c r="N22">
        <v>51.23395211088728</v>
      </c>
      <c r="O22">
        <v>72.304459914694334</v>
      </c>
      <c r="P22">
        <v>26.562693997981214</v>
      </c>
      <c r="Q22">
        <v>4.0417519821428565</v>
      </c>
      <c r="R22">
        <v>5.0005497627520761</v>
      </c>
      <c r="S22">
        <v>4.9983257377049171</v>
      </c>
      <c r="T22">
        <v>0</v>
      </c>
      <c r="U22">
        <v>41.407405514683276</v>
      </c>
      <c r="V22">
        <v>2.9940750000000009</v>
      </c>
      <c r="W22">
        <v>4.9990568888888882</v>
      </c>
      <c r="X22">
        <v>14.999782957393483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6.2060328000000009</v>
      </c>
      <c r="AG22">
        <v>30.292792639999998</v>
      </c>
      <c r="AH22">
        <v>0</v>
      </c>
      <c r="AI22">
        <v>0</v>
      </c>
      <c r="AJ22">
        <v>0</v>
      </c>
      <c r="AK22">
        <v>11.28533</v>
      </c>
      <c r="AL22">
        <v>1.9071799999999999</v>
      </c>
      <c r="AM22">
        <v>0</v>
      </c>
      <c r="AN22">
        <v>0</v>
      </c>
      <c r="AO22">
        <v>0</v>
      </c>
      <c r="AP22">
        <v>1.7441071200000002</v>
      </c>
      <c r="AQ22">
        <v>0</v>
      </c>
      <c r="AR22">
        <v>0.9697536000000001</v>
      </c>
      <c r="AS22">
        <v>2.3632473599999995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25.459928571039306</v>
      </c>
      <c r="BB22">
        <f t="shared" si="0"/>
        <v>582.17559282325249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269.99428986782033</v>
      </c>
      <c r="L23">
        <v>2.7450782330483414</v>
      </c>
      <c r="M23">
        <v>62.778142199258674</v>
      </c>
      <c r="N23">
        <v>51.23395211088728</v>
      </c>
      <c r="O23">
        <v>72.304459914694334</v>
      </c>
      <c r="P23">
        <v>26.562693997981214</v>
      </c>
      <c r="Q23">
        <v>4.455119849673201</v>
      </c>
      <c r="R23">
        <v>11.884126979871519</v>
      </c>
      <c r="S23">
        <v>4.9983257377049171</v>
      </c>
      <c r="T23">
        <v>0</v>
      </c>
      <c r="U23">
        <v>41.833559659953004</v>
      </c>
      <c r="V23">
        <v>2.9940750000000009</v>
      </c>
      <c r="W23">
        <v>4.7873107243121833</v>
      </c>
      <c r="X23">
        <v>14.999782957393483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6.2060328000000009</v>
      </c>
      <c r="AG23">
        <v>30.292792639999998</v>
      </c>
      <c r="AH23">
        <v>0</v>
      </c>
      <c r="AI23">
        <v>0</v>
      </c>
      <c r="AJ23">
        <v>0</v>
      </c>
      <c r="AK23">
        <v>11.28533</v>
      </c>
      <c r="AL23">
        <v>1.9071799999999999</v>
      </c>
      <c r="AM23">
        <v>0</v>
      </c>
      <c r="AN23">
        <v>0</v>
      </c>
      <c r="AO23">
        <v>0</v>
      </c>
      <c r="AP23">
        <v>1.7441071200000002</v>
      </c>
      <c r="AQ23">
        <v>0</v>
      </c>
      <c r="AR23">
        <v>0.9697536000000001</v>
      </c>
      <c r="AS23">
        <v>2.3632473599999995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26.243619803418511</v>
      </c>
      <c r="BB23">
        <f t="shared" si="0"/>
        <v>600.09574094918003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299.99696262077288</v>
      </c>
      <c r="L24">
        <v>2.7450782330483414</v>
      </c>
      <c r="M24">
        <v>62.778142199258674</v>
      </c>
      <c r="N24">
        <v>51.23395211088728</v>
      </c>
      <c r="O24">
        <v>72.304459914694334</v>
      </c>
      <c r="P24">
        <v>26.562693997981214</v>
      </c>
      <c r="Q24">
        <v>4.2660401721664272</v>
      </c>
      <c r="R24">
        <v>18.329250084373946</v>
      </c>
      <c r="S24">
        <v>4.2680218977272721</v>
      </c>
      <c r="T24">
        <v>0</v>
      </c>
      <c r="U24">
        <v>41.877318692859994</v>
      </c>
      <c r="V24">
        <v>9.0979222434671776</v>
      </c>
      <c r="W24">
        <v>17.415821734810578</v>
      </c>
      <c r="X24">
        <v>32.979622936854994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6.2060328000000009</v>
      </c>
      <c r="AG24">
        <v>30.292792639999998</v>
      </c>
      <c r="AH24">
        <v>0</v>
      </c>
      <c r="AI24">
        <v>0</v>
      </c>
      <c r="AJ24">
        <v>0</v>
      </c>
      <c r="AK24">
        <v>11.28533</v>
      </c>
      <c r="AL24">
        <v>1.9071799999999999</v>
      </c>
      <c r="AM24">
        <v>0</v>
      </c>
      <c r="AN24">
        <v>0</v>
      </c>
      <c r="AO24">
        <v>0</v>
      </c>
      <c r="AP24">
        <v>1.7441071200000002</v>
      </c>
      <c r="AQ24">
        <v>0</v>
      </c>
      <c r="AR24">
        <v>0.9697536000000001</v>
      </c>
      <c r="AS24">
        <v>2.3632473599999995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29.272334578099162</v>
      </c>
      <c r="BB24">
        <f t="shared" si="0"/>
        <v>669.35139578080395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389.99700229492828</v>
      </c>
      <c r="L25">
        <v>2.7450782330483414</v>
      </c>
      <c r="M25">
        <v>62.778142199258674</v>
      </c>
      <c r="N25">
        <v>51.23395211088728</v>
      </c>
      <c r="O25">
        <v>72.304459914694334</v>
      </c>
      <c r="P25">
        <v>26.562693997981214</v>
      </c>
      <c r="Q25">
        <v>3.9539389185823746</v>
      </c>
      <c r="R25">
        <v>18.329397602652381</v>
      </c>
      <c r="S25">
        <v>4.1975395466830472</v>
      </c>
      <c r="T25">
        <v>0</v>
      </c>
      <c r="U25">
        <v>41.877318692859994</v>
      </c>
      <c r="V25">
        <v>9.0997131147540991</v>
      </c>
      <c r="W25">
        <v>20.195052864476388</v>
      </c>
      <c r="X25">
        <v>37.083939904326328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2.2816272</v>
      </c>
      <c r="AF25">
        <v>6.2060328000000009</v>
      </c>
      <c r="AG25">
        <v>30.292792639999998</v>
      </c>
      <c r="AH25">
        <v>3.7818692999999999</v>
      </c>
      <c r="AI25">
        <v>0</v>
      </c>
      <c r="AJ25">
        <v>0</v>
      </c>
      <c r="AK25">
        <v>11.28533</v>
      </c>
      <c r="AL25">
        <v>1.9071799999999999</v>
      </c>
      <c r="AM25">
        <v>0</v>
      </c>
      <c r="AN25">
        <v>0</v>
      </c>
      <c r="AO25">
        <v>0.63271152000000008</v>
      </c>
      <c r="AP25">
        <v>3.3756911999999999</v>
      </c>
      <c r="AQ25">
        <v>0</v>
      </c>
      <c r="AR25">
        <v>0.9697536000000001</v>
      </c>
      <c r="AS25">
        <v>2.3632473599999995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33.664742410589419</v>
      </c>
      <c r="BB25">
        <f t="shared" si="0"/>
        <v>769.7897226045435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440.00320736868946</v>
      </c>
      <c r="L26">
        <v>2.7450782330483414</v>
      </c>
      <c r="M26">
        <v>62.778142199258674</v>
      </c>
      <c r="N26">
        <v>51.23395211088728</v>
      </c>
      <c r="O26">
        <v>72.304459914694334</v>
      </c>
      <c r="P26">
        <v>26.562693997981214</v>
      </c>
      <c r="Q26">
        <v>4.2703962666666664</v>
      </c>
      <c r="R26">
        <v>18.329397602652381</v>
      </c>
      <c r="S26">
        <v>4.7942636510500805</v>
      </c>
      <c r="T26">
        <v>0</v>
      </c>
      <c r="U26">
        <v>41.877318692859994</v>
      </c>
      <c r="V26">
        <v>9.0997131147540991</v>
      </c>
      <c r="W26">
        <v>20.379581487341774</v>
      </c>
      <c r="X26">
        <v>43.157470257063949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7.3012070399999995</v>
      </c>
      <c r="AF26">
        <v>6.2060328000000009</v>
      </c>
      <c r="AG26">
        <v>30.292792639999998</v>
      </c>
      <c r="AH26">
        <v>8.4041539999999983</v>
      </c>
      <c r="AI26">
        <v>0</v>
      </c>
      <c r="AJ26">
        <v>0</v>
      </c>
      <c r="AK26">
        <v>11.28533</v>
      </c>
      <c r="AL26">
        <v>1.9071799999999999</v>
      </c>
      <c r="AM26">
        <v>0</v>
      </c>
      <c r="AN26">
        <v>0</v>
      </c>
      <c r="AO26">
        <v>0.51649919999999994</v>
      </c>
      <c r="AP26">
        <v>3.3756911999999999</v>
      </c>
      <c r="AQ26">
        <v>0</v>
      </c>
      <c r="AR26">
        <v>0.9697536000000001</v>
      </c>
      <c r="AS26">
        <v>2.3632473599999995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36.459601968396044</v>
      </c>
      <c r="BB26">
        <f t="shared" si="0"/>
        <v>833.69796076855209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511.20331485582852</v>
      </c>
      <c r="L27">
        <v>9.4356051505030774</v>
      </c>
      <c r="M27">
        <v>62.778142199258674</v>
      </c>
      <c r="N27">
        <v>51.23395211088728</v>
      </c>
      <c r="O27">
        <v>72.304459914694334</v>
      </c>
      <c r="P27">
        <v>26.562693997981214</v>
      </c>
      <c r="Q27">
        <v>9.4652487068965545</v>
      </c>
      <c r="R27">
        <v>18.329397602652381</v>
      </c>
      <c r="S27">
        <v>11.439867895791586</v>
      </c>
      <c r="T27">
        <v>0</v>
      </c>
      <c r="U27">
        <v>41.877318692859994</v>
      </c>
      <c r="V27">
        <v>9.0997131147540991</v>
      </c>
      <c r="W27">
        <v>20.379581487341774</v>
      </c>
      <c r="X27">
        <v>43.189441732116322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3.5227590000000002</v>
      </c>
      <c r="AE27">
        <v>7.3012070399999995</v>
      </c>
      <c r="AF27">
        <v>6.2060328000000009</v>
      </c>
      <c r="AG27">
        <v>30.292792639999998</v>
      </c>
      <c r="AH27">
        <v>16.808307999999997</v>
      </c>
      <c r="AI27">
        <v>0</v>
      </c>
      <c r="AJ27">
        <v>0</v>
      </c>
      <c r="AK27">
        <v>11.28533</v>
      </c>
      <c r="AL27">
        <v>1.9071799999999999</v>
      </c>
      <c r="AM27">
        <v>2.3082805199999994</v>
      </c>
      <c r="AN27">
        <v>0</v>
      </c>
      <c r="AO27">
        <v>0.33572447999999999</v>
      </c>
      <c r="AP27">
        <v>3.3756911999999999</v>
      </c>
      <c r="AQ27">
        <v>10.951683600000001</v>
      </c>
      <c r="AR27">
        <v>0.9697536000000001</v>
      </c>
      <c r="AS27">
        <v>2.3632473599999995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41.268430544486399</v>
      </c>
      <c r="BB27">
        <f t="shared" si="0"/>
        <v>943.65829715707935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511.20331485582852</v>
      </c>
      <c r="L28">
        <v>9.4355608589214519</v>
      </c>
      <c r="M28">
        <v>62.778142199258674</v>
      </c>
      <c r="N28">
        <v>51.23395211088728</v>
      </c>
      <c r="O28">
        <v>72.304459914694334</v>
      </c>
      <c r="P28">
        <v>26.562693997981214</v>
      </c>
      <c r="Q28">
        <v>9.4708369007263933</v>
      </c>
      <c r="R28">
        <v>18.329337068534269</v>
      </c>
      <c r="S28">
        <v>11.439867895791586</v>
      </c>
      <c r="T28">
        <v>0</v>
      </c>
      <c r="U28">
        <v>41.877318692859994</v>
      </c>
      <c r="V28">
        <v>9.0997131147540991</v>
      </c>
      <c r="W28">
        <v>20.379581487341774</v>
      </c>
      <c r="X28">
        <v>43.189441732116322</v>
      </c>
      <c r="Y28">
        <v>0</v>
      </c>
      <c r="Z28">
        <v>0</v>
      </c>
      <c r="AA28">
        <v>0</v>
      </c>
      <c r="AB28">
        <v>0</v>
      </c>
      <c r="AC28">
        <v>0</v>
      </c>
      <c r="AD28">
        <v>3.5227590000000002</v>
      </c>
      <c r="AE28">
        <v>7.3012070399999995</v>
      </c>
      <c r="AF28">
        <v>6.2060328000000009</v>
      </c>
      <c r="AG28">
        <v>30.292792639999998</v>
      </c>
      <c r="AH28">
        <v>25.212461999999999</v>
      </c>
      <c r="AI28">
        <v>0</v>
      </c>
      <c r="AJ28">
        <v>0</v>
      </c>
      <c r="AK28">
        <v>11.28533</v>
      </c>
      <c r="AL28">
        <v>1.9071799999999999</v>
      </c>
      <c r="AM28">
        <v>4.6757477200000004</v>
      </c>
      <c r="AN28">
        <v>0</v>
      </c>
      <c r="AO28">
        <v>7.7474879999999996E-2</v>
      </c>
      <c r="AP28">
        <v>3.3756911999999999</v>
      </c>
      <c r="AQ28">
        <v>21.282624000000002</v>
      </c>
      <c r="AR28">
        <v>0.9697536000000001</v>
      </c>
      <c r="AS28">
        <v>2.3632473599999995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42.142037072611672</v>
      </c>
      <c r="BB28">
        <f t="shared" si="0"/>
        <v>963.63448599708408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511.20331485582852</v>
      </c>
      <c r="L29">
        <v>9.4354956875715512</v>
      </c>
      <c r="M29">
        <v>62.778142199258674</v>
      </c>
      <c r="N29">
        <v>51.23395211088728</v>
      </c>
      <c r="O29">
        <v>72.304459914694334</v>
      </c>
      <c r="P29">
        <v>26.562693997981214</v>
      </c>
      <c r="Q29">
        <v>9.4708369007263933</v>
      </c>
      <c r="R29">
        <v>18.329337068534269</v>
      </c>
      <c r="S29">
        <v>11.439867895791586</v>
      </c>
      <c r="T29">
        <v>0</v>
      </c>
      <c r="U29">
        <v>43.555463771991654</v>
      </c>
      <c r="V29">
        <v>9.0997131147540991</v>
      </c>
      <c r="W29">
        <v>20.379581487341774</v>
      </c>
      <c r="X29">
        <v>43.189441732116322</v>
      </c>
      <c r="Y29">
        <v>0</v>
      </c>
      <c r="Z29">
        <v>0.9662400000000001</v>
      </c>
      <c r="AA29">
        <v>1.6654463999999998</v>
      </c>
      <c r="AB29">
        <v>0</v>
      </c>
      <c r="AC29">
        <v>0</v>
      </c>
      <c r="AD29">
        <v>3.5227590000000002</v>
      </c>
      <c r="AE29">
        <v>14.602414079999997</v>
      </c>
      <c r="AF29">
        <v>6.2060328000000009</v>
      </c>
      <c r="AG29">
        <v>30.292792639999998</v>
      </c>
      <c r="AH29">
        <v>25.212461999999999</v>
      </c>
      <c r="AI29">
        <v>0</v>
      </c>
      <c r="AJ29">
        <v>0</v>
      </c>
      <c r="AK29">
        <v>11.28533</v>
      </c>
      <c r="AL29">
        <v>1.9071799999999999</v>
      </c>
      <c r="AM29">
        <v>7.0313775840000003</v>
      </c>
      <c r="AN29">
        <v>0</v>
      </c>
      <c r="AO29">
        <v>0</v>
      </c>
      <c r="AP29">
        <v>1.57532256</v>
      </c>
      <c r="AQ29">
        <v>31.923936000000005</v>
      </c>
      <c r="AR29">
        <v>1.4546303999999999</v>
      </c>
      <c r="AS29">
        <v>3.5448710399999999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43.164254197788999</v>
      </c>
      <c r="BB29">
        <f t="shared" si="0"/>
        <v>987.00884104368856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511.20331485582852</v>
      </c>
      <c r="L30">
        <v>9.4354956875715512</v>
      </c>
      <c r="M30">
        <v>62.778142199258674</v>
      </c>
      <c r="N30">
        <v>51.23395211088728</v>
      </c>
      <c r="O30">
        <v>72.304459914694334</v>
      </c>
      <c r="P30">
        <v>26.562693997981214</v>
      </c>
      <c r="Q30">
        <v>9.4708369007263933</v>
      </c>
      <c r="R30">
        <v>18.329337068534269</v>
      </c>
      <c r="S30">
        <v>11.439867895791586</v>
      </c>
      <c r="T30">
        <v>0</v>
      </c>
      <c r="U30">
        <v>45.631897136653542</v>
      </c>
      <c r="V30">
        <v>9.0997131147540991</v>
      </c>
      <c r="W30">
        <v>20.379581487341774</v>
      </c>
      <c r="X30">
        <v>43.189441732116322</v>
      </c>
      <c r="Y30">
        <v>0</v>
      </c>
      <c r="Z30">
        <v>3.1402800000000002</v>
      </c>
      <c r="AA30">
        <v>6.1413336000000012</v>
      </c>
      <c r="AB30">
        <v>1.7792771999999997</v>
      </c>
      <c r="AC30">
        <v>4.3027745040000003</v>
      </c>
      <c r="AD30">
        <v>3.5227590000000002</v>
      </c>
      <c r="AE30">
        <v>21.972069936</v>
      </c>
      <c r="AF30">
        <v>12.412065600000002</v>
      </c>
      <c r="AG30">
        <v>30.292792639999998</v>
      </c>
      <c r="AH30">
        <v>37.818693000000003</v>
      </c>
      <c r="AI30">
        <v>2.2639315999999998</v>
      </c>
      <c r="AJ30">
        <v>0</v>
      </c>
      <c r="AK30">
        <v>11.28533</v>
      </c>
      <c r="AL30">
        <v>1.9071799999999999</v>
      </c>
      <c r="AM30">
        <v>7.0313775840000003</v>
      </c>
      <c r="AN30">
        <v>0</v>
      </c>
      <c r="AO30">
        <v>0</v>
      </c>
      <c r="AP30">
        <v>1.57532256</v>
      </c>
      <c r="AQ30">
        <v>43.806734400000003</v>
      </c>
      <c r="AR30">
        <v>1.4546303999999999</v>
      </c>
      <c r="AS30">
        <v>3.5448710399999999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45.47449642199981</v>
      </c>
      <c r="BB30">
        <f t="shared" si="0"/>
        <v>1039.8356607441397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511.20331485582852</v>
      </c>
      <c r="L31">
        <v>9.4354956875715512</v>
      </c>
      <c r="M31">
        <v>62.778142199258674</v>
      </c>
      <c r="N31">
        <v>51.23395211088728</v>
      </c>
      <c r="O31">
        <v>72.304459914694334</v>
      </c>
      <c r="P31">
        <v>26.562693997981214</v>
      </c>
      <c r="Q31">
        <v>9.4708369007263933</v>
      </c>
      <c r="R31">
        <v>18.329337068534269</v>
      </c>
      <c r="S31">
        <v>11.439867895791586</v>
      </c>
      <c r="T31">
        <v>0</v>
      </c>
      <c r="U31">
        <v>47.40665389549941</v>
      </c>
      <c r="V31">
        <v>9.0997131147540991</v>
      </c>
      <c r="W31">
        <v>20.379581487341774</v>
      </c>
      <c r="X31">
        <v>43.189441732116322</v>
      </c>
      <c r="Y31">
        <v>0</v>
      </c>
      <c r="Z31">
        <v>7.7096289599999999</v>
      </c>
      <c r="AA31">
        <v>7.8248223359999987</v>
      </c>
      <c r="AB31">
        <v>5.8123055199999998</v>
      </c>
      <c r="AC31">
        <v>8.6140413260999988</v>
      </c>
      <c r="AD31">
        <v>4.0511728500000004</v>
      </c>
      <c r="AE31">
        <v>21.978914817600003</v>
      </c>
      <c r="AF31">
        <v>20.89364376</v>
      </c>
      <c r="AG31">
        <v>30.292792639999998</v>
      </c>
      <c r="AH31">
        <v>51.895650950000004</v>
      </c>
      <c r="AI31">
        <v>7.3577776999999989</v>
      </c>
      <c r="AJ31">
        <v>0</v>
      </c>
      <c r="AK31">
        <v>11.28533</v>
      </c>
      <c r="AL31">
        <v>9.5358999999999998</v>
      </c>
      <c r="AM31">
        <v>7.0313775840000003</v>
      </c>
      <c r="AN31">
        <v>0</v>
      </c>
      <c r="AO31">
        <v>0</v>
      </c>
      <c r="AP31">
        <v>1.57532256</v>
      </c>
      <c r="AQ31">
        <v>43.806734400000003</v>
      </c>
      <c r="AR31">
        <v>1.4546303999999999</v>
      </c>
      <c r="AS31">
        <v>3.5448710399999999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47.661184017790184</v>
      </c>
      <c r="BB31">
        <f t="shared" si="0"/>
        <v>1089.8372236868954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511.20331485582852</v>
      </c>
      <c r="L32">
        <v>9.4354956875715512</v>
      </c>
      <c r="M32">
        <v>62.778142199258674</v>
      </c>
      <c r="N32">
        <v>51.23395211088728</v>
      </c>
      <c r="O32">
        <v>72.304459914694334</v>
      </c>
      <c r="P32">
        <v>26.562693997981214</v>
      </c>
      <c r="Q32">
        <v>9.4708369007263933</v>
      </c>
      <c r="R32">
        <v>18.329337068534269</v>
      </c>
      <c r="S32">
        <v>11.439867895791586</v>
      </c>
      <c r="T32">
        <v>0</v>
      </c>
      <c r="U32">
        <v>48.250495283775543</v>
      </c>
      <c r="V32">
        <v>9.0997131147540991</v>
      </c>
      <c r="W32">
        <v>20.379581487341774</v>
      </c>
      <c r="X32">
        <v>43.189441732116322</v>
      </c>
      <c r="Y32">
        <v>0</v>
      </c>
      <c r="Z32">
        <v>7.7096289599999999</v>
      </c>
      <c r="AA32">
        <v>12.340957824</v>
      </c>
      <c r="AB32">
        <v>11.683920280000001</v>
      </c>
      <c r="AC32">
        <v>12.921344980599999</v>
      </c>
      <c r="AD32">
        <v>8.1023457000000008</v>
      </c>
      <c r="AE32">
        <v>21.978914817600003</v>
      </c>
      <c r="AF32">
        <v>20.89364376</v>
      </c>
      <c r="AG32">
        <v>30.292792639999998</v>
      </c>
      <c r="AH32">
        <v>51.895650950000004</v>
      </c>
      <c r="AI32">
        <v>7.3577776999999989</v>
      </c>
      <c r="AJ32">
        <v>0</v>
      </c>
      <c r="AK32">
        <v>11.28533</v>
      </c>
      <c r="AL32">
        <v>39.877399999999994</v>
      </c>
      <c r="AM32">
        <v>4.6757477200000004</v>
      </c>
      <c r="AN32">
        <v>0</v>
      </c>
      <c r="AO32">
        <v>0</v>
      </c>
      <c r="AP32">
        <v>0.67513823999999989</v>
      </c>
      <c r="AQ32">
        <v>43.806734400000003</v>
      </c>
      <c r="AR32">
        <v>13.5765504</v>
      </c>
      <c r="AS32">
        <v>3.5448710399999999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50.124806509819223</v>
      </c>
      <c r="BB32">
        <f t="shared" si="0"/>
        <v>1146.1712751516425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511.20331485582852</v>
      </c>
      <c r="L33">
        <v>9.4354956875715512</v>
      </c>
      <c r="M33">
        <v>62.778142199258674</v>
      </c>
      <c r="N33">
        <v>51.23395211088728</v>
      </c>
      <c r="O33">
        <v>72.304459914694334</v>
      </c>
      <c r="P33">
        <v>26.562693997981214</v>
      </c>
      <c r="Q33">
        <v>9.4708369007263933</v>
      </c>
      <c r="R33">
        <v>18.329337068534269</v>
      </c>
      <c r="S33">
        <v>11.439867895791586</v>
      </c>
      <c r="T33">
        <v>0</v>
      </c>
      <c r="U33">
        <v>49.078638766764108</v>
      </c>
      <c r="V33">
        <v>9.0997131147540991</v>
      </c>
      <c r="W33">
        <v>20.379581487341774</v>
      </c>
      <c r="X33">
        <v>43.189441732116322</v>
      </c>
      <c r="Y33">
        <v>0</v>
      </c>
      <c r="Z33">
        <v>7.7096289599999999</v>
      </c>
      <c r="AA33">
        <v>12.340957824</v>
      </c>
      <c r="AB33">
        <v>17.579258736</v>
      </c>
      <c r="AC33">
        <v>12.921344980599999</v>
      </c>
      <c r="AD33">
        <v>10.861840250000004</v>
      </c>
      <c r="AE33">
        <v>21.978914817600003</v>
      </c>
      <c r="AF33">
        <v>20.89364376</v>
      </c>
      <c r="AG33">
        <v>30.292792639999998</v>
      </c>
      <c r="AH33">
        <v>51.895650950000004</v>
      </c>
      <c r="AI33">
        <v>7.3577776999999989</v>
      </c>
      <c r="AJ33">
        <v>0</v>
      </c>
      <c r="AK33">
        <v>11.28533</v>
      </c>
      <c r="AL33">
        <v>39.877399999999994</v>
      </c>
      <c r="AM33">
        <v>2.3437925280000003</v>
      </c>
      <c r="AN33">
        <v>0</v>
      </c>
      <c r="AO33">
        <v>0</v>
      </c>
      <c r="AP33">
        <v>0.67513823999999989</v>
      </c>
      <c r="AQ33">
        <v>43.806734400000003</v>
      </c>
      <c r="AR33">
        <v>13.5765504</v>
      </c>
      <c r="AS33">
        <v>3.5448710399999999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50.424433677900879</v>
      </c>
      <c r="BB33">
        <f t="shared" si="0"/>
        <v>1153.0226692805495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511.20331485582852</v>
      </c>
      <c r="L34">
        <v>9.4354956875715512</v>
      </c>
      <c r="M34">
        <v>62.778142199258674</v>
      </c>
      <c r="N34">
        <v>51.23395211088728</v>
      </c>
      <c r="O34">
        <v>72.304459914694334</v>
      </c>
      <c r="P34">
        <v>26.562693997981214</v>
      </c>
      <c r="Q34">
        <v>9.4708369007263933</v>
      </c>
      <c r="R34">
        <v>18.329337068534269</v>
      </c>
      <c r="S34">
        <v>11.439867895791586</v>
      </c>
      <c r="T34">
        <v>0</v>
      </c>
      <c r="U34">
        <v>49.921830841014689</v>
      </c>
      <c r="V34">
        <v>9.0997131147540991</v>
      </c>
      <c r="W34">
        <v>20.379581487341774</v>
      </c>
      <c r="X34">
        <v>43.189441732116322</v>
      </c>
      <c r="Y34">
        <v>0</v>
      </c>
      <c r="Z34">
        <v>5.756857919999999</v>
      </c>
      <c r="AA34">
        <v>12.340957824</v>
      </c>
      <c r="AB34">
        <v>17.579258736</v>
      </c>
      <c r="AC34">
        <v>12.921344980599999</v>
      </c>
      <c r="AD34">
        <v>12.153518549999999</v>
      </c>
      <c r="AE34">
        <v>21.978914817600003</v>
      </c>
      <c r="AF34">
        <v>20.89364376</v>
      </c>
      <c r="AG34">
        <v>30.292792639999998</v>
      </c>
      <c r="AH34">
        <v>51.895650950000004</v>
      </c>
      <c r="AI34">
        <v>7.3577776999999989</v>
      </c>
      <c r="AJ34">
        <v>0</v>
      </c>
      <c r="AK34">
        <v>11.28533</v>
      </c>
      <c r="AL34">
        <v>39.877399999999994</v>
      </c>
      <c r="AM34">
        <v>0</v>
      </c>
      <c r="AN34">
        <v>0</v>
      </c>
      <c r="AO34">
        <v>0</v>
      </c>
      <c r="AP34">
        <v>0.67513823999999989</v>
      </c>
      <c r="AQ34">
        <v>43.806734400000003</v>
      </c>
      <c r="AR34">
        <v>13.5765504</v>
      </c>
      <c r="AS34">
        <v>3.5448710399999999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50.333858768969563</v>
      </c>
      <c r="BB34">
        <f t="shared" si="0"/>
        <v>1150.9515509957312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511.20331485582852</v>
      </c>
      <c r="L35">
        <v>9.4354956875715512</v>
      </c>
      <c r="M35">
        <v>62.778142199258674</v>
      </c>
      <c r="N35">
        <v>51.23395211088728</v>
      </c>
      <c r="O35">
        <v>72.304459914694334</v>
      </c>
      <c r="P35">
        <v>26.562693997981214</v>
      </c>
      <c r="Q35">
        <v>9.4708369007263933</v>
      </c>
      <c r="R35">
        <v>18.329337068534269</v>
      </c>
      <c r="S35">
        <v>11.439867895791586</v>
      </c>
      <c r="T35">
        <v>0</v>
      </c>
      <c r="U35">
        <v>50.750408040569297</v>
      </c>
      <c r="V35">
        <v>9.0997131147540991</v>
      </c>
      <c r="W35">
        <v>20.379581487341774</v>
      </c>
      <c r="X35">
        <v>43.189441732116322</v>
      </c>
      <c r="Y35">
        <v>0</v>
      </c>
      <c r="Z35">
        <v>5.756857919999999</v>
      </c>
      <c r="AA35">
        <v>12.340957824</v>
      </c>
      <c r="AB35">
        <v>17.579258736</v>
      </c>
      <c r="AC35">
        <v>12.921344980599999</v>
      </c>
      <c r="AD35">
        <v>16.204691400000002</v>
      </c>
      <c r="AE35">
        <v>21.978914817600003</v>
      </c>
      <c r="AF35">
        <v>20.89364376</v>
      </c>
      <c r="AG35">
        <v>30.292792639999998</v>
      </c>
      <c r="AH35">
        <v>51.895650950000004</v>
      </c>
      <c r="AI35">
        <v>7.3577776999999989</v>
      </c>
      <c r="AJ35">
        <v>0</v>
      </c>
      <c r="AK35">
        <v>11.28533</v>
      </c>
      <c r="AL35">
        <v>39.877399999999994</v>
      </c>
      <c r="AM35">
        <v>0</v>
      </c>
      <c r="AN35">
        <v>0</v>
      </c>
      <c r="AO35">
        <v>0</v>
      </c>
      <c r="AP35">
        <v>2.4755068800000002</v>
      </c>
      <c r="AQ35">
        <v>43.806734400000003</v>
      </c>
      <c r="AR35">
        <v>1.4546303999999999</v>
      </c>
      <c r="AS35">
        <v>3.5448710399999999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50.105846850170842</v>
      </c>
      <c r="BB35">
        <f t="shared" si="0"/>
        <v>1145.7377616040847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511.20331485582852</v>
      </c>
      <c r="L36">
        <v>9.4354956875715512</v>
      </c>
      <c r="M36">
        <v>62.778142199258674</v>
      </c>
      <c r="N36">
        <v>51.23395211088728</v>
      </c>
      <c r="O36">
        <v>72.304459914694334</v>
      </c>
      <c r="P36">
        <v>26.562693997981214</v>
      </c>
      <c r="Q36">
        <v>9.4708369007263933</v>
      </c>
      <c r="R36">
        <v>18.329337068534269</v>
      </c>
      <c r="S36">
        <v>11.439867895791586</v>
      </c>
      <c r="T36">
        <v>0</v>
      </c>
      <c r="U36">
        <v>51.612865757004208</v>
      </c>
      <c r="V36">
        <v>9.0997131147540991</v>
      </c>
      <c r="W36">
        <v>20.379581487341774</v>
      </c>
      <c r="X36">
        <v>43.189441732116322</v>
      </c>
      <c r="Y36">
        <v>0</v>
      </c>
      <c r="Z36">
        <v>5.756857919999999</v>
      </c>
      <c r="AA36">
        <v>11.1723696</v>
      </c>
      <c r="AB36">
        <v>17.579258736</v>
      </c>
      <c r="AC36">
        <v>12.921344980599999</v>
      </c>
      <c r="AD36">
        <v>16.204691400000002</v>
      </c>
      <c r="AE36">
        <v>21.978914817600003</v>
      </c>
      <c r="AF36">
        <v>20.89364376</v>
      </c>
      <c r="AG36">
        <v>30.292792639999998</v>
      </c>
      <c r="AH36">
        <v>51.895650950000004</v>
      </c>
      <c r="AI36">
        <v>7.3577776999999989</v>
      </c>
      <c r="AJ36">
        <v>0</v>
      </c>
      <c r="AK36">
        <v>11.28533</v>
      </c>
      <c r="AL36">
        <v>9.5358999999999998</v>
      </c>
      <c r="AM36">
        <v>0</v>
      </c>
      <c r="AN36">
        <v>0</v>
      </c>
      <c r="AO36">
        <v>0</v>
      </c>
      <c r="AP36">
        <v>2.4755068800000002</v>
      </c>
      <c r="AQ36">
        <v>43.806734400000003</v>
      </c>
      <c r="AR36">
        <v>1.4546303999999999</v>
      </c>
      <c r="AS36">
        <v>3.5448710399999999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48.821711257600313</v>
      </c>
      <c r="BB36">
        <f t="shared" si="0"/>
        <v>1116.3742666890903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511.20331485582852</v>
      </c>
      <c r="L37">
        <v>9.4354956875715512</v>
      </c>
      <c r="M37">
        <v>62.778142199258674</v>
      </c>
      <c r="N37">
        <v>51.23395211088728</v>
      </c>
      <c r="O37">
        <v>72.304459914694334</v>
      </c>
      <c r="P37">
        <v>26.562693997981214</v>
      </c>
      <c r="Q37">
        <v>8.9462546106557372</v>
      </c>
      <c r="R37">
        <v>18.329337068534269</v>
      </c>
      <c r="S37">
        <v>11.439867895791586</v>
      </c>
      <c r="T37">
        <v>0</v>
      </c>
      <c r="U37">
        <v>51.759295273876212</v>
      </c>
      <c r="V37">
        <v>9.0997131147540991</v>
      </c>
      <c r="W37">
        <v>20.379581487341774</v>
      </c>
      <c r="X37">
        <v>43.189441732116322</v>
      </c>
      <c r="Y37">
        <v>0</v>
      </c>
      <c r="Z37">
        <v>1.44936</v>
      </c>
      <c r="AA37">
        <v>6.1413336000000012</v>
      </c>
      <c r="AB37">
        <v>7.1171087999999987</v>
      </c>
      <c r="AC37">
        <v>8.6140413260999988</v>
      </c>
      <c r="AD37">
        <v>16.204691400000002</v>
      </c>
      <c r="AE37">
        <v>14.602414079999997</v>
      </c>
      <c r="AF37">
        <v>12.412065600000002</v>
      </c>
      <c r="AG37">
        <v>30.292792639999998</v>
      </c>
      <c r="AH37">
        <v>51.895650950000004</v>
      </c>
      <c r="AI37">
        <v>2.2639315999999998</v>
      </c>
      <c r="AJ37">
        <v>0</v>
      </c>
      <c r="AK37">
        <v>11.28533</v>
      </c>
      <c r="AL37">
        <v>1.9071799999999999</v>
      </c>
      <c r="AM37">
        <v>0</v>
      </c>
      <c r="AN37">
        <v>0</v>
      </c>
      <c r="AO37">
        <v>0</v>
      </c>
      <c r="AP37">
        <v>2.4755068800000002</v>
      </c>
      <c r="AQ37">
        <v>43.806734400000003</v>
      </c>
      <c r="AR37">
        <v>1.4546303999999999</v>
      </c>
      <c r="AS37">
        <v>3.5448710399999999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46.598213059771894</v>
      </c>
      <c r="BB37">
        <f t="shared" si="0"/>
        <v>1065.5309796056197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511.20331485582852</v>
      </c>
      <c r="L38">
        <v>9.4354956875715512</v>
      </c>
      <c r="M38">
        <v>62.778142199258674</v>
      </c>
      <c r="N38">
        <v>51.23395211088728</v>
      </c>
      <c r="O38">
        <v>72.304459914694334</v>
      </c>
      <c r="P38">
        <v>26.562693997981214</v>
      </c>
      <c r="Q38">
        <v>8.9462546106557372</v>
      </c>
      <c r="R38">
        <v>18.329337068534269</v>
      </c>
      <c r="S38">
        <v>11.439867895791586</v>
      </c>
      <c r="T38">
        <v>0</v>
      </c>
      <c r="U38">
        <v>51.759295273876212</v>
      </c>
      <c r="V38">
        <v>9.0997131147540991</v>
      </c>
      <c r="W38">
        <v>20.379581487341774</v>
      </c>
      <c r="X38">
        <v>43.189441732116322</v>
      </c>
      <c r="Y38">
        <v>0</v>
      </c>
      <c r="Z38">
        <v>0.48312000000000005</v>
      </c>
      <c r="AA38">
        <v>0</v>
      </c>
      <c r="AB38">
        <v>1.1861847999999999</v>
      </c>
      <c r="AC38">
        <v>4.3027745040000003</v>
      </c>
      <c r="AD38">
        <v>12.153518549999999</v>
      </c>
      <c r="AE38">
        <v>14.602414079999997</v>
      </c>
      <c r="AF38">
        <v>12.412065600000002</v>
      </c>
      <c r="AG38">
        <v>30.292792639999998</v>
      </c>
      <c r="AH38">
        <v>40.339939199999996</v>
      </c>
      <c r="AI38">
        <v>0</v>
      </c>
      <c r="AJ38">
        <v>0</v>
      </c>
      <c r="AK38">
        <v>11.28533</v>
      </c>
      <c r="AL38">
        <v>1.9071799999999999</v>
      </c>
      <c r="AM38">
        <v>0</v>
      </c>
      <c r="AN38">
        <v>0</v>
      </c>
      <c r="AO38">
        <v>1.291248E-2</v>
      </c>
      <c r="AP38">
        <v>2.4755068800000002</v>
      </c>
      <c r="AQ38">
        <v>43.806734400000003</v>
      </c>
      <c r="AR38">
        <v>1.4546303999999999</v>
      </c>
      <c r="AS38">
        <v>3.5448710399999999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45.1230121233719</v>
      </c>
      <c r="BB38">
        <f t="shared" si="0"/>
        <v>1031.7985123999199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511.20331485582852</v>
      </c>
      <c r="L39">
        <v>9.4354956875715512</v>
      </c>
      <c r="M39">
        <v>62.778142199258674</v>
      </c>
      <c r="N39">
        <v>51.23395211088728</v>
      </c>
      <c r="O39">
        <v>72.304459914694334</v>
      </c>
      <c r="P39">
        <v>26.562693997981214</v>
      </c>
      <c r="Q39">
        <v>8.9462546106557372</v>
      </c>
      <c r="R39">
        <v>18.329337068534269</v>
      </c>
      <c r="S39">
        <v>11.439867895791586</v>
      </c>
      <c r="T39">
        <v>0</v>
      </c>
      <c r="U39">
        <v>51.759295273876212</v>
      </c>
      <c r="V39">
        <v>9.0997131147540991</v>
      </c>
      <c r="W39">
        <v>20.379581487341774</v>
      </c>
      <c r="X39">
        <v>43.189441732116322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3.8163222500000002</v>
      </c>
      <c r="AE39">
        <v>7.3012070399999995</v>
      </c>
      <c r="AF39">
        <v>12.412065600000002</v>
      </c>
      <c r="AG39">
        <v>30.292792639999998</v>
      </c>
      <c r="AH39">
        <v>27.733708200000002</v>
      </c>
      <c r="AI39">
        <v>0</v>
      </c>
      <c r="AJ39">
        <v>0</v>
      </c>
      <c r="AK39">
        <v>11.28533</v>
      </c>
      <c r="AL39">
        <v>1.9071799999999999</v>
      </c>
      <c r="AM39">
        <v>0</v>
      </c>
      <c r="AN39">
        <v>0</v>
      </c>
      <c r="AO39">
        <v>2.5824960000000001E-2</v>
      </c>
      <c r="AP39">
        <v>0.67513823999999989</v>
      </c>
      <c r="AQ39">
        <v>43.806734400000003</v>
      </c>
      <c r="AR39">
        <v>1.4546303999999999</v>
      </c>
      <c r="AS39">
        <v>3.5448710399999999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43.614437283471887</v>
      </c>
      <c r="BB39">
        <f t="shared" si="0"/>
        <v>997.30291743581984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511.20331485582852</v>
      </c>
      <c r="L40">
        <v>2.8702482332155475</v>
      </c>
      <c r="M40">
        <v>62.778142199258674</v>
      </c>
      <c r="N40">
        <v>51.23395211088728</v>
      </c>
      <c r="O40">
        <v>72.304459914694334</v>
      </c>
      <c r="P40">
        <v>26.562693997981214</v>
      </c>
      <c r="Q40">
        <v>1.9941282414307007</v>
      </c>
      <c r="R40">
        <v>18.329337068534269</v>
      </c>
      <c r="S40">
        <v>2.8726897788404062</v>
      </c>
      <c r="T40">
        <v>0</v>
      </c>
      <c r="U40">
        <v>51.759295273876212</v>
      </c>
      <c r="V40">
        <v>9.0997131147540991</v>
      </c>
      <c r="W40">
        <v>20.379581487341774</v>
      </c>
      <c r="X40">
        <v>43.189441732116322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7.3012070399999995</v>
      </c>
      <c r="AF40">
        <v>12.412065600000002</v>
      </c>
      <c r="AG40">
        <v>30.292792639999998</v>
      </c>
      <c r="AH40">
        <v>18.489138799999999</v>
      </c>
      <c r="AI40">
        <v>0</v>
      </c>
      <c r="AJ40">
        <v>0</v>
      </c>
      <c r="AK40">
        <v>11.28533</v>
      </c>
      <c r="AL40">
        <v>1.9071799999999999</v>
      </c>
      <c r="AM40">
        <v>0</v>
      </c>
      <c r="AN40">
        <v>0</v>
      </c>
      <c r="AO40">
        <v>5.1649920000000009E-2</v>
      </c>
      <c r="AP40">
        <v>0.67513823999999989</v>
      </c>
      <c r="AQ40">
        <v>43.806734400000003</v>
      </c>
      <c r="AR40">
        <v>2.9092607999999998</v>
      </c>
      <c r="AS40">
        <v>3.5448710399999999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42.2038739700211</v>
      </c>
      <c r="BB40">
        <f t="shared" si="0"/>
        <v>965.04849251873827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511.20331485582852</v>
      </c>
      <c r="L41">
        <v>2.8702482332155475</v>
      </c>
      <c r="M41">
        <v>62.778142199258674</v>
      </c>
      <c r="N41">
        <v>51.23395211088728</v>
      </c>
      <c r="O41">
        <v>72.304459914694334</v>
      </c>
      <c r="P41">
        <v>26.562693997981214</v>
      </c>
      <c r="Q41">
        <v>1.9941282414307007</v>
      </c>
      <c r="R41">
        <v>18.329337068534269</v>
      </c>
      <c r="S41">
        <v>2.8726897788404062</v>
      </c>
      <c r="T41">
        <v>0</v>
      </c>
      <c r="U41">
        <v>51.759295273876212</v>
      </c>
      <c r="V41">
        <v>9.0997131147540991</v>
      </c>
      <c r="W41">
        <v>20.379581487341774</v>
      </c>
      <c r="X41">
        <v>43.189441732116322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7.1871256800000003</v>
      </c>
      <c r="AF41">
        <v>12.412065600000002</v>
      </c>
      <c r="AG41">
        <v>30.292792639999998</v>
      </c>
      <c r="AH41">
        <v>6.9334270500000006</v>
      </c>
      <c r="AI41">
        <v>0</v>
      </c>
      <c r="AJ41">
        <v>0</v>
      </c>
      <c r="AK41">
        <v>11.28533</v>
      </c>
      <c r="AL41">
        <v>1.9071799999999999</v>
      </c>
      <c r="AM41">
        <v>0</v>
      </c>
      <c r="AN41">
        <v>0</v>
      </c>
      <c r="AO41">
        <v>0.11621232000000001</v>
      </c>
      <c r="AP41">
        <v>0.67513823999999989</v>
      </c>
      <c r="AQ41">
        <v>43.806734400000003</v>
      </c>
      <c r="AR41">
        <v>13.5765504</v>
      </c>
      <c r="AS41">
        <v>2.3632473599999995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42.115064874821115</v>
      </c>
      <c r="BB41">
        <f t="shared" si="0"/>
        <v>963.01773682393821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511.20331485582852</v>
      </c>
      <c r="L42">
        <v>2.8702482332155475</v>
      </c>
      <c r="M42">
        <v>62.778142199258674</v>
      </c>
      <c r="N42">
        <v>51.23395211088728</v>
      </c>
      <c r="O42">
        <v>72.304459914694334</v>
      </c>
      <c r="P42">
        <v>26.562693997981214</v>
      </c>
      <c r="Q42">
        <v>1.9941282414307007</v>
      </c>
      <c r="R42">
        <v>18.329337068534269</v>
      </c>
      <c r="S42">
        <v>2.8726897788404062</v>
      </c>
      <c r="T42">
        <v>0</v>
      </c>
      <c r="U42">
        <v>51.759295273876212</v>
      </c>
      <c r="V42">
        <v>9.0997131147540991</v>
      </c>
      <c r="W42">
        <v>20.379581487341774</v>
      </c>
      <c r="X42">
        <v>43.189441732116322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6.2060328000000009</v>
      </c>
      <c r="AG42">
        <v>30.292792639999998</v>
      </c>
      <c r="AH42">
        <v>0</v>
      </c>
      <c r="AI42">
        <v>0</v>
      </c>
      <c r="AJ42">
        <v>0</v>
      </c>
      <c r="AK42">
        <v>11.28533</v>
      </c>
      <c r="AL42">
        <v>1.9071799999999999</v>
      </c>
      <c r="AM42">
        <v>0</v>
      </c>
      <c r="AN42">
        <v>0</v>
      </c>
      <c r="AO42">
        <v>0.14203728000000002</v>
      </c>
      <c r="AP42">
        <v>0.67513823999999989</v>
      </c>
      <c r="AQ42">
        <v>43.806734400000003</v>
      </c>
      <c r="AR42">
        <v>13.5765504</v>
      </c>
      <c r="AS42">
        <v>2.3632473599999995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41.264463188021111</v>
      </c>
      <c r="BB42">
        <f t="shared" si="0"/>
        <v>943.56757794073815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511.20331485582852</v>
      </c>
      <c r="L43">
        <v>2.8702482332155475</v>
      </c>
      <c r="M43">
        <v>62.778142199258674</v>
      </c>
      <c r="N43">
        <v>51.23395211088728</v>
      </c>
      <c r="O43">
        <v>72.304459914694334</v>
      </c>
      <c r="P43">
        <v>26.562693997981214</v>
      </c>
      <c r="Q43">
        <v>1.9941282414307007</v>
      </c>
      <c r="R43">
        <v>18.329337068534269</v>
      </c>
      <c r="S43">
        <v>2.8726897788404062</v>
      </c>
      <c r="T43">
        <v>0</v>
      </c>
      <c r="U43">
        <v>51.759295273876212</v>
      </c>
      <c r="V43">
        <v>9.0997131147540991</v>
      </c>
      <c r="W43">
        <v>20.379581487341774</v>
      </c>
      <c r="X43">
        <v>43.189441732116322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6.2060328000000009</v>
      </c>
      <c r="AG43">
        <v>30.292792639999998</v>
      </c>
      <c r="AH43">
        <v>0</v>
      </c>
      <c r="AI43">
        <v>0</v>
      </c>
      <c r="AJ43">
        <v>0</v>
      </c>
      <c r="AK43">
        <v>11.28533</v>
      </c>
      <c r="AL43">
        <v>1.9071799999999999</v>
      </c>
      <c r="AM43">
        <v>0</v>
      </c>
      <c r="AN43">
        <v>0</v>
      </c>
      <c r="AO43">
        <v>0.15494975999999999</v>
      </c>
      <c r="AP43">
        <v>2.4755068800000002</v>
      </c>
      <c r="AQ43">
        <v>43.806734400000003</v>
      </c>
      <c r="AR43">
        <v>2.9092607999999998</v>
      </c>
      <c r="AS43">
        <v>2.3632473599999995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40.893480171221107</v>
      </c>
      <c r="BB43">
        <f t="shared" si="0"/>
        <v>935.08455247753818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511.20331485582852</v>
      </c>
      <c r="L44">
        <v>2.8702482332155475</v>
      </c>
      <c r="M44">
        <v>62.778142199258674</v>
      </c>
      <c r="N44">
        <v>51.23395211088728</v>
      </c>
      <c r="O44">
        <v>72.304459914694334</v>
      </c>
      <c r="P44">
        <v>26.562693997981214</v>
      </c>
      <c r="Q44">
        <v>1.9941282414307007</v>
      </c>
      <c r="R44">
        <v>18.329337068534269</v>
      </c>
      <c r="S44">
        <v>2.8726897788404062</v>
      </c>
      <c r="T44">
        <v>0</v>
      </c>
      <c r="U44">
        <v>51.759295273876212</v>
      </c>
      <c r="V44">
        <v>9.0997131147540991</v>
      </c>
      <c r="W44">
        <v>20.379581487341774</v>
      </c>
      <c r="X44">
        <v>43.189441732116322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6.2060328000000009</v>
      </c>
      <c r="AG44">
        <v>30.292792639999998</v>
      </c>
      <c r="AH44">
        <v>0</v>
      </c>
      <c r="AI44">
        <v>0</v>
      </c>
      <c r="AJ44">
        <v>0</v>
      </c>
      <c r="AK44">
        <v>11.28533</v>
      </c>
      <c r="AL44">
        <v>1.9071799999999999</v>
      </c>
      <c r="AM44">
        <v>0</v>
      </c>
      <c r="AN44">
        <v>0</v>
      </c>
      <c r="AO44">
        <v>0.18077472000000003</v>
      </c>
      <c r="AP44">
        <v>2.4755068800000002</v>
      </c>
      <c r="AQ44">
        <v>43.806734400000003</v>
      </c>
      <c r="AR44">
        <v>1.4546303999999999</v>
      </c>
      <c r="AS44">
        <v>2.3632473599999995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40.83361325842111</v>
      </c>
      <c r="BB44">
        <f t="shared" si="0"/>
        <v>933.71561395033825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511.20331485582852</v>
      </c>
      <c r="L45">
        <v>2.8702482332155475</v>
      </c>
      <c r="M45">
        <v>62.778142199258674</v>
      </c>
      <c r="N45">
        <v>51.23395211088728</v>
      </c>
      <c r="O45">
        <v>72.304459914694334</v>
      </c>
      <c r="P45">
        <v>26.562693997981214</v>
      </c>
      <c r="Q45">
        <v>1.9206604651162791</v>
      </c>
      <c r="R45">
        <v>18.329337068534269</v>
      </c>
      <c r="S45">
        <v>2.8726897788404062</v>
      </c>
      <c r="T45">
        <v>0</v>
      </c>
      <c r="U45">
        <v>51.759295273876212</v>
      </c>
      <c r="V45">
        <v>9.0997131147540991</v>
      </c>
      <c r="W45">
        <v>20.379581487341774</v>
      </c>
      <c r="X45">
        <v>43.189441732116322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6.2060328000000009</v>
      </c>
      <c r="AG45">
        <v>30.292792639999998</v>
      </c>
      <c r="AH45">
        <v>0</v>
      </c>
      <c r="AI45">
        <v>0</v>
      </c>
      <c r="AJ45">
        <v>0</v>
      </c>
      <c r="AK45">
        <v>11.28533</v>
      </c>
      <c r="AL45">
        <v>1.9071799999999999</v>
      </c>
      <c r="AM45">
        <v>0</v>
      </c>
      <c r="AN45">
        <v>0</v>
      </c>
      <c r="AO45">
        <v>0.16786224</v>
      </c>
      <c r="AP45">
        <v>0.67513823999999989</v>
      </c>
      <c r="AQ45">
        <v>32.855050800000001</v>
      </c>
      <c r="AR45">
        <v>1.4546303999999999</v>
      </c>
      <c r="AS45">
        <v>3.5448710399999999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40.34519259881673</v>
      </c>
      <c r="BB45">
        <f t="shared" si="0"/>
        <v>922.54722579362817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511.20331485582852</v>
      </c>
      <c r="L46">
        <v>2.8702482332155475</v>
      </c>
      <c r="M46">
        <v>62.778142199258674</v>
      </c>
      <c r="N46">
        <v>51.23395211088728</v>
      </c>
      <c r="O46">
        <v>72.304459914694334</v>
      </c>
      <c r="P46">
        <v>26.562693997981214</v>
      </c>
      <c r="Q46">
        <v>1.9206604651162791</v>
      </c>
      <c r="R46">
        <v>18.329337068534269</v>
      </c>
      <c r="S46">
        <v>2.8726897788404062</v>
      </c>
      <c r="T46">
        <v>0</v>
      </c>
      <c r="U46">
        <v>51.759295273876212</v>
      </c>
      <c r="V46">
        <v>9.0997131147540991</v>
      </c>
      <c r="W46">
        <v>20.379581487341774</v>
      </c>
      <c r="X46">
        <v>43.189441732116322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6.2060328000000009</v>
      </c>
      <c r="AG46">
        <v>30.292792639999998</v>
      </c>
      <c r="AH46">
        <v>0</v>
      </c>
      <c r="AI46">
        <v>0</v>
      </c>
      <c r="AJ46">
        <v>0</v>
      </c>
      <c r="AK46">
        <v>11.28533</v>
      </c>
      <c r="AL46">
        <v>1.9071799999999999</v>
      </c>
      <c r="AM46">
        <v>0</v>
      </c>
      <c r="AN46">
        <v>0</v>
      </c>
      <c r="AO46">
        <v>0.18077472000000003</v>
      </c>
      <c r="AP46">
        <v>0.67513823999999989</v>
      </c>
      <c r="AQ46">
        <v>21.282624000000002</v>
      </c>
      <c r="AR46">
        <v>1.4546303999999999</v>
      </c>
      <c r="AS46">
        <v>3.5448710399999999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39.860849279016726</v>
      </c>
      <c r="BB46">
        <f t="shared" si="0"/>
        <v>911.47205479342836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511.20331485582852</v>
      </c>
      <c r="L47">
        <v>2.7554383038869257</v>
      </c>
      <c r="M47">
        <v>62.778142199258674</v>
      </c>
      <c r="N47">
        <v>51.23395211088728</v>
      </c>
      <c r="O47">
        <v>72.304459914694334</v>
      </c>
      <c r="P47">
        <v>26.562693997981214</v>
      </c>
      <c r="Q47">
        <v>1.9102220930232561</v>
      </c>
      <c r="R47">
        <v>18.329337068534269</v>
      </c>
      <c r="S47">
        <v>2.7698839712918661</v>
      </c>
      <c r="T47">
        <v>0</v>
      </c>
      <c r="U47">
        <v>51.759295273876212</v>
      </c>
      <c r="V47">
        <v>9.0997131147540991</v>
      </c>
      <c r="W47">
        <v>20.379581487341774</v>
      </c>
      <c r="X47">
        <v>43.189441732116322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6.2060328000000009</v>
      </c>
      <c r="AG47">
        <v>30.292792639999998</v>
      </c>
      <c r="AH47">
        <v>0</v>
      </c>
      <c r="AI47">
        <v>0</v>
      </c>
      <c r="AJ47">
        <v>0</v>
      </c>
      <c r="AK47">
        <v>11.28533</v>
      </c>
      <c r="AL47">
        <v>1.9071799999999999</v>
      </c>
      <c r="AM47">
        <v>0</v>
      </c>
      <c r="AN47">
        <v>0</v>
      </c>
      <c r="AO47">
        <v>0.16786224</v>
      </c>
      <c r="AP47">
        <v>3.3756911999999999</v>
      </c>
      <c r="AQ47">
        <v>10.951683600000001</v>
      </c>
      <c r="AR47">
        <v>1.4546303999999999</v>
      </c>
      <c r="AS47">
        <v>7.326066816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39.689471479937403</v>
      </c>
      <c r="BB47">
        <f t="shared" si="0"/>
        <v>907.55327433953732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511.20331485582852</v>
      </c>
      <c r="L48">
        <v>2.7554383038869257</v>
      </c>
      <c r="M48">
        <v>62.778142199258674</v>
      </c>
      <c r="N48">
        <v>51.23395211088728</v>
      </c>
      <c r="O48">
        <v>72.304459914694334</v>
      </c>
      <c r="P48">
        <v>26.562693997981214</v>
      </c>
      <c r="Q48">
        <v>1.9102220930232561</v>
      </c>
      <c r="R48">
        <v>18.329337068534269</v>
      </c>
      <c r="S48">
        <v>2.7698839712918661</v>
      </c>
      <c r="T48">
        <v>0</v>
      </c>
      <c r="U48">
        <v>51.759295273876212</v>
      </c>
      <c r="V48">
        <v>9.0997131147540991</v>
      </c>
      <c r="W48">
        <v>20.379581487341774</v>
      </c>
      <c r="X48">
        <v>43.189441732116322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6.2060328000000009</v>
      </c>
      <c r="AG48">
        <v>30.292792639999998</v>
      </c>
      <c r="AH48">
        <v>0</v>
      </c>
      <c r="AI48">
        <v>0</v>
      </c>
      <c r="AJ48">
        <v>0</v>
      </c>
      <c r="AK48">
        <v>11.28533</v>
      </c>
      <c r="AL48">
        <v>1.9071799999999999</v>
      </c>
      <c r="AM48">
        <v>0</v>
      </c>
      <c r="AN48">
        <v>0</v>
      </c>
      <c r="AO48">
        <v>0.15494975999999999</v>
      </c>
      <c r="AP48">
        <v>3.3756911999999999</v>
      </c>
      <c r="AQ48">
        <v>0</v>
      </c>
      <c r="AR48">
        <v>1.4546303999999999</v>
      </c>
      <c r="AS48">
        <v>7.326066816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39.230054708337406</v>
      </c>
      <c r="BB48">
        <f t="shared" si="0"/>
        <v>897.04809503113734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511.20331485582852</v>
      </c>
      <c r="L49">
        <v>8.9971123126372401</v>
      </c>
      <c r="M49">
        <v>62.778142199258674</v>
      </c>
      <c r="N49">
        <v>51.23395211088728</v>
      </c>
      <c r="O49">
        <v>72.304459914694334</v>
      </c>
      <c r="P49">
        <v>26.562693997981214</v>
      </c>
      <c r="Q49">
        <v>7.3693281667703801</v>
      </c>
      <c r="R49">
        <v>18.329337068534269</v>
      </c>
      <c r="S49">
        <v>11.439867895791586</v>
      </c>
      <c r="T49">
        <v>0</v>
      </c>
      <c r="U49">
        <v>51.759295273876212</v>
      </c>
      <c r="V49">
        <v>9.0997131147540991</v>
      </c>
      <c r="W49">
        <v>20.379581487341774</v>
      </c>
      <c r="X49">
        <v>43.189441732116322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6.2060328000000009</v>
      </c>
      <c r="AG49">
        <v>30.292792639999998</v>
      </c>
      <c r="AH49">
        <v>0</v>
      </c>
      <c r="AI49">
        <v>0</v>
      </c>
      <c r="AJ49">
        <v>0</v>
      </c>
      <c r="AK49">
        <v>11.28533</v>
      </c>
      <c r="AL49">
        <v>1.9071799999999999</v>
      </c>
      <c r="AM49">
        <v>0</v>
      </c>
      <c r="AN49">
        <v>0</v>
      </c>
      <c r="AO49">
        <v>0.12912480000000001</v>
      </c>
      <c r="AP49">
        <v>1.57532256</v>
      </c>
      <c r="AQ49">
        <v>0</v>
      </c>
      <c r="AR49">
        <v>1.4546303999999999</v>
      </c>
      <c r="AS49">
        <v>7.326066816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40.007073220804628</v>
      </c>
      <c r="BB49">
        <f t="shared" si="0"/>
        <v>914.81564692566747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511.20331485582852</v>
      </c>
      <c r="L50">
        <v>8.9971123126372401</v>
      </c>
      <c r="M50">
        <v>62.778142199258674</v>
      </c>
      <c r="N50">
        <v>51.23395211088728</v>
      </c>
      <c r="O50">
        <v>72.304459914694334</v>
      </c>
      <c r="P50">
        <v>26.562693997981214</v>
      </c>
      <c r="Q50">
        <v>9.0477360364926511</v>
      </c>
      <c r="R50">
        <v>18.329337068534269</v>
      </c>
      <c r="S50">
        <v>11.439867895791586</v>
      </c>
      <c r="T50">
        <v>0</v>
      </c>
      <c r="U50">
        <v>51.759295273876212</v>
      </c>
      <c r="V50">
        <v>9.0997131147540991</v>
      </c>
      <c r="W50">
        <v>20.379581487341774</v>
      </c>
      <c r="X50">
        <v>43.189441732116322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6.2060328000000009</v>
      </c>
      <c r="AG50">
        <v>30.292792639999998</v>
      </c>
      <c r="AH50">
        <v>0</v>
      </c>
      <c r="AI50">
        <v>0</v>
      </c>
      <c r="AJ50">
        <v>0</v>
      </c>
      <c r="AK50">
        <v>11.28533</v>
      </c>
      <c r="AL50">
        <v>1.9071799999999999</v>
      </c>
      <c r="AM50">
        <v>0</v>
      </c>
      <c r="AN50">
        <v>0</v>
      </c>
      <c r="AO50">
        <v>0.16786224</v>
      </c>
      <c r="AP50">
        <v>1.57532256</v>
      </c>
      <c r="AQ50">
        <v>0</v>
      </c>
      <c r="AR50">
        <v>1.4546303999999999</v>
      </c>
      <c r="AS50">
        <v>7.326066816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40.079021046376319</v>
      </c>
      <c r="BB50">
        <f t="shared" si="0"/>
        <v>916.46084440981804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511.20331485582852</v>
      </c>
      <c r="L51">
        <v>8.9971123126372401</v>
      </c>
      <c r="M51">
        <v>62.778142199258674</v>
      </c>
      <c r="N51">
        <v>51.23395211088728</v>
      </c>
      <c r="O51">
        <v>72.304459914694334</v>
      </c>
      <c r="P51">
        <v>26.562693997981214</v>
      </c>
      <c r="Q51">
        <v>9.0477360364926511</v>
      </c>
      <c r="R51">
        <v>18.329337068534269</v>
      </c>
      <c r="S51">
        <v>11.439867895791586</v>
      </c>
      <c r="T51">
        <v>0</v>
      </c>
      <c r="U51">
        <v>51.759295273876212</v>
      </c>
      <c r="V51">
        <v>9.0997131147540991</v>
      </c>
      <c r="W51">
        <v>20.379581487341774</v>
      </c>
      <c r="X51">
        <v>43.189441732116322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6.2060328000000009</v>
      </c>
      <c r="AG51">
        <v>30.292792639999998</v>
      </c>
      <c r="AH51">
        <v>0</v>
      </c>
      <c r="AI51">
        <v>0</v>
      </c>
      <c r="AJ51">
        <v>0</v>
      </c>
      <c r="AK51">
        <v>11.28533</v>
      </c>
      <c r="AL51">
        <v>1.9071799999999999</v>
      </c>
      <c r="AM51">
        <v>0</v>
      </c>
      <c r="AN51">
        <v>0</v>
      </c>
      <c r="AO51">
        <v>0.20659968000000001</v>
      </c>
      <c r="AP51">
        <v>1.57532256</v>
      </c>
      <c r="AQ51">
        <v>0</v>
      </c>
      <c r="AR51">
        <v>1.4546303999999999</v>
      </c>
      <c r="AS51">
        <v>4.2538452479999993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39.951918323176315</v>
      </c>
      <c r="BB51">
        <f t="shared" si="0"/>
        <v>913.55446300501796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511.20331485582852</v>
      </c>
      <c r="L52">
        <v>8.9971123126372401</v>
      </c>
      <c r="M52">
        <v>62.778142199258674</v>
      </c>
      <c r="N52">
        <v>51.23395211088728</v>
      </c>
      <c r="O52">
        <v>72.304459914694334</v>
      </c>
      <c r="P52">
        <v>26.562693997981214</v>
      </c>
      <c r="Q52">
        <v>9.0477360364926511</v>
      </c>
      <c r="R52">
        <v>18.329337068534269</v>
      </c>
      <c r="S52">
        <v>11.439867895791586</v>
      </c>
      <c r="T52">
        <v>0</v>
      </c>
      <c r="U52">
        <v>51.759295273876212</v>
      </c>
      <c r="V52">
        <v>9.0997131147540991</v>
      </c>
      <c r="W52">
        <v>20.379581487341774</v>
      </c>
      <c r="X52">
        <v>43.189441732116322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6.2060328000000009</v>
      </c>
      <c r="AG52">
        <v>30.292792639999998</v>
      </c>
      <c r="AH52">
        <v>0</v>
      </c>
      <c r="AI52">
        <v>0</v>
      </c>
      <c r="AJ52">
        <v>0</v>
      </c>
      <c r="AK52">
        <v>11.28533</v>
      </c>
      <c r="AL52">
        <v>1.9071799999999999</v>
      </c>
      <c r="AM52">
        <v>0</v>
      </c>
      <c r="AN52">
        <v>0</v>
      </c>
      <c r="AO52">
        <v>0.23242463999999999</v>
      </c>
      <c r="AP52">
        <v>1.57532256</v>
      </c>
      <c r="AQ52">
        <v>0</v>
      </c>
      <c r="AR52">
        <v>1.4546303999999999</v>
      </c>
      <c r="AS52">
        <v>4.2538452479999993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39.953000072776319</v>
      </c>
      <c r="BB52">
        <f t="shared" si="0"/>
        <v>913.57920621541803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511.20331485582852</v>
      </c>
      <c r="L53">
        <v>8.9971123126372401</v>
      </c>
      <c r="M53">
        <v>62.778142199258674</v>
      </c>
      <c r="N53">
        <v>51.23395211088728</v>
      </c>
      <c r="O53">
        <v>72.304459914694334</v>
      </c>
      <c r="P53">
        <v>26.562693997981214</v>
      </c>
      <c r="Q53">
        <v>9.0477360364926511</v>
      </c>
      <c r="R53">
        <v>18.329337068534269</v>
      </c>
      <c r="S53">
        <v>11.439867895791586</v>
      </c>
      <c r="T53">
        <v>0</v>
      </c>
      <c r="U53">
        <v>51.759295273876212</v>
      </c>
      <c r="V53">
        <v>9.0997131147540991</v>
      </c>
      <c r="W53">
        <v>20.379581487341774</v>
      </c>
      <c r="X53">
        <v>43.189441732116322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6.2060328000000009</v>
      </c>
      <c r="AG53">
        <v>30.292792639999998</v>
      </c>
      <c r="AH53">
        <v>0</v>
      </c>
      <c r="AI53">
        <v>0</v>
      </c>
      <c r="AJ53">
        <v>0</v>
      </c>
      <c r="AK53">
        <v>11.28533</v>
      </c>
      <c r="AL53">
        <v>1.9071799999999999</v>
      </c>
      <c r="AM53">
        <v>0</v>
      </c>
      <c r="AN53">
        <v>0</v>
      </c>
      <c r="AO53">
        <v>0</v>
      </c>
      <c r="AP53">
        <v>1.57532256</v>
      </c>
      <c r="AQ53">
        <v>0</v>
      </c>
      <c r="AR53">
        <v>1.4546303999999999</v>
      </c>
      <c r="AS53">
        <v>3.5448710399999999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39.91355552077632</v>
      </c>
      <c r="BB53">
        <f t="shared" si="0"/>
        <v>912.67725191941804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511.20331485582852</v>
      </c>
      <c r="L54">
        <v>8.9971123126372401</v>
      </c>
      <c r="M54">
        <v>62.778142199258674</v>
      </c>
      <c r="N54">
        <v>51.23395211088728</v>
      </c>
      <c r="O54">
        <v>72.304459914694334</v>
      </c>
      <c r="P54">
        <v>26.562693997981214</v>
      </c>
      <c r="Q54">
        <v>9.0477360364926511</v>
      </c>
      <c r="R54">
        <v>18.329337068534269</v>
      </c>
      <c r="S54">
        <v>11.439867895791586</v>
      </c>
      <c r="T54">
        <v>0</v>
      </c>
      <c r="U54">
        <v>51.759295273876212</v>
      </c>
      <c r="V54">
        <v>9.0997131147540991</v>
      </c>
      <c r="W54">
        <v>20.379581487341774</v>
      </c>
      <c r="X54">
        <v>43.189441732116322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6.2060328000000009</v>
      </c>
      <c r="AG54">
        <v>30.292792639999998</v>
      </c>
      <c r="AH54">
        <v>0</v>
      </c>
      <c r="AI54">
        <v>0</v>
      </c>
      <c r="AJ54">
        <v>0</v>
      </c>
      <c r="AK54">
        <v>11.28533</v>
      </c>
      <c r="AL54">
        <v>1.9071799999999999</v>
      </c>
      <c r="AM54">
        <v>0</v>
      </c>
      <c r="AN54">
        <v>0</v>
      </c>
      <c r="AO54">
        <v>0</v>
      </c>
      <c r="AP54">
        <v>1.57532256</v>
      </c>
      <c r="AQ54">
        <v>0</v>
      </c>
      <c r="AR54">
        <v>1.4546303999999999</v>
      </c>
      <c r="AS54">
        <v>3.5448710399999999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39.91355552077632</v>
      </c>
      <c r="BB54">
        <f t="shared" si="0"/>
        <v>912.67725191941804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423.82618341785042</v>
      </c>
      <c r="L55">
        <v>2.9955654381654382</v>
      </c>
      <c r="M55">
        <v>62.778142199258674</v>
      </c>
      <c r="N55">
        <v>51.23395211088728</v>
      </c>
      <c r="O55">
        <v>72.304459914694334</v>
      </c>
      <c r="P55">
        <v>26.562693997981214</v>
      </c>
      <c r="Q55">
        <v>2.9946906374501996</v>
      </c>
      <c r="R55">
        <v>18.329397602652381</v>
      </c>
      <c r="S55">
        <v>5.0034446457112418</v>
      </c>
      <c r="T55">
        <v>0</v>
      </c>
      <c r="U55">
        <v>51.759295273876212</v>
      </c>
      <c r="V55">
        <v>9.0997131147540991</v>
      </c>
      <c r="W55">
        <v>20.379581487341774</v>
      </c>
      <c r="X55">
        <v>43.189441732116322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6.2060328000000009</v>
      </c>
      <c r="AG55">
        <v>30.292792639999998</v>
      </c>
      <c r="AH55">
        <v>0</v>
      </c>
      <c r="AI55">
        <v>0</v>
      </c>
      <c r="AJ55">
        <v>0</v>
      </c>
      <c r="AK55">
        <v>11.28533</v>
      </c>
      <c r="AL55">
        <v>1.9071799999999999</v>
      </c>
      <c r="AM55">
        <v>0</v>
      </c>
      <c r="AN55">
        <v>0</v>
      </c>
      <c r="AO55">
        <v>0</v>
      </c>
      <c r="AP55">
        <v>1.57532256</v>
      </c>
      <c r="AQ55">
        <v>0</v>
      </c>
      <c r="AR55">
        <v>1.4546303999999999</v>
      </c>
      <c r="AS55">
        <v>2.3632473599999995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35.428172717896835</v>
      </c>
      <c r="BB55">
        <f t="shared" si="0"/>
        <v>810.11292461484288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345.98362212476422</v>
      </c>
      <c r="L56">
        <v>2.9955654381654382</v>
      </c>
      <c r="M56">
        <v>62.778142199258674</v>
      </c>
      <c r="N56">
        <v>51.23395211088728</v>
      </c>
      <c r="O56">
        <v>72.304459914694334</v>
      </c>
      <c r="P56">
        <v>26.562693997981214</v>
      </c>
      <c r="Q56">
        <v>2.9946906374501996</v>
      </c>
      <c r="R56">
        <v>18.329397602652381</v>
      </c>
      <c r="S56">
        <v>5.0034446457112418</v>
      </c>
      <c r="T56">
        <v>0</v>
      </c>
      <c r="U56">
        <v>51.759295273876212</v>
      </c>
      <c r="V56">
        <v>9.0997131147540991</v>
      </c>
      <c r="W56">
        <v>20.379581487341774</v>
      </c>
      <c r="X56">
        <v>43.189441732116322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6.2060328000000009</v>
      </c>
      <c r="AG56">
        <v>30.292792639999998</v>
      </c>
      <c r="AH56">
        <v>0</v>
      </c>
      <c r="AI56">
        <v>0</v>
      </c>
      <c r="AJ56">
        <v>0</v>
      </c>
      <c r="AK56">
        <v>11.28533</v>
      </c>
      <c r="AL56">
        <v>1.9071799999999999</v>
      </c>
      <c r="AM56">
        <v>0</v>
      </c>
      <c r="AN56">
        <v>0</v>
      </c>
      <c r="AO56">
        <v>0</v>
      </c>
      <c r="AP56">
        <v>1.57532256</v>
      </c>
      <c r="AQ56">
        <v>0</v>
      </c>
      <c r="AR56">
        <v>1.4546303999999999</v>
      </c>
      <c r="AS56">
        <v>2.3632473599999995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32.166569613685986</v>
      </c>
      <c r="BB56">
        <f t="shared" si="0"/>
        <v>735.53196642596754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347.1644647658062</v>
      </c>
      <c r="L57">
        <v>2.9955654381654382</v>
      </c>
      <c r="M57">
        <v>62.778142199258674</v>
      </c>
      <c r="N57">
        <v>51.23395211088728</v>
      </c>
      <c r="O57">
        <v>72.304459914694334</v>
      </c>
      <c r="P57">
        <v>26.562693997981214</v>
      </c>
      <c r="Q57">
        <v>2.9946906374501996</v>
      </c>
      <c r="R57">
        <v>18.329397602652381</v>
      </c>
      <c r="S57">
        <v>5.0034446457112418</v>
      </c>
      <c r="T57">
        <v>0</v>
      </c>
      <c r="U57">
        <v>51.759295273876212</v>
      </c>
      <c r="V57">
        <v>9.0997131147540991</v>
      </c>
      <c r="W57">
        <v>19.996767537826685</v>
      </c>
      <c r="X57">
        <v>43.189441732116322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6.2060328000000009</v>
      </c>
      <c r="AG57">
        <v>30.292792639999998</v>
      </c>
      <c r="AH57">
        <v>0</v>
      </c>
      <c r="AI57">
        <v>0</v>
      </c>
      <c r="AJ57">
        <v>0</v>
      </c>
      <c r="AK57">
        <v>11.28533</v>
      </c>
      <c r="AL57">
        <v>1.9071799999999999</v>
      </c>
      <c r="AM57">
        <v>0</v>
      </c>
      <c r="AN57">
        <v>0</v>
      </c>
      <c r="AO57">
        <v>0</v>
      </c>
      <c r="AP57">
        <v>1.57532256</v>
      </c>
      <c r="AQ57">
        <v>0</v>
      </c>
      <c r="AR57">
        <v>2.1819456000000002</v>
      </c>
      <c r="AS57">
        <v>2.3632473599999995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32.230481284103035</v>
      </c>
      <c r="BB57">
        <f t="shared" si="0"/>
        <v>736.99339864707736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359.63083565100044</v>
      </c>
      <c r="L58">
        <v>2.9955654381654382</v>
      </c>
      <c r="M58">
        <v>62.778142199258674</v>
      </c>
      <c r="N58">
        <v>51.23395211088728</v>
      </c>
      <c r="O58">
        <v>72.304459914694334</v>
      </c>
      <c r="P58">
        <v>26.562693997981214</v>
      </c>
      <c r="Q58">
        <v>2.9946906374501996</v>
      </c>
      <c r="R58">
        <v>18.329397602652381</v>
      </c>
      <c r="S58">
        <v>5.0034446457112418</v>
      </c>
      <c r="T58">
        <v>0</v>
      </c>
      <c r="U58">
        <v>51.759295273876212</v>
      </c>
      <c r="V58">
        <v>9.0997131147540991</v>
      </c>
      <c r="W58">
        <v>19.996767537826685</v>
      </c>
      <c r="X58">
        <v>43.189441732116322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6.2060328000000009</v>
      </c>
      <c r="AG58">
        <v>30.292792639999998</v>
      </c>
      <c r="AH58">
        <v>0</v>
      </c>
      <c r="AI58">
        <v>0</v>
      </c>
      <c r="AJ58">
        <v>0</v>
      </c>
      <c r="AK58">
        <v>11.28533</v>
      </c>
      <c r="AL58">
        <v>1.9071799999999999</v>
      </c>
      <c r="AM58">
        <v>0</v>
      </c>
      <c r="AN58">
        <v>0</v>
      </c>
      <c r="AO58">
        <v>0</v>
      </c>
      <c r="AP58">
        <v>1.57532256</v>
      </c>
      <c r="AQ58">
        <v>0</v>
      </c>
      <c r="AR58">
        <v>13.5765504</v>
      </c>
      <c r="AS58">
        <v>2.3632473599999995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33.230256427913716</v>
      </c>
      <c r="BB58">
        <f t="shared" si="0"/>
        <v>759.85459918846095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341.91344729122835</v>
      </c>
      <c r="L59">
        <v>2.9955740581410506</v>
      </c>
      <c r="M59">
        <v>62.778142199258674</v>
      </c>
      <c r="N59">
        <v>51.23395211088728</v>
      </c>
      <c r="O59">
        <v>72.304459914694334</v>
      </c>
      <c r="P59">
        <v>26.562693997981214</v>
      </c>
      <c r="Q59">
        <v>2.9946906374501996</v>
      </c>
      <c r="R59">
        <v>18.329397602652381</v>
      </c>
      <c r="S59">
        <v>5.0034446457112418</v>
      </c>
      <c r="T59">
        <v>0</v>
      </c>
      <c r="U59">
        <v>51.759295273876212</v>
      </c>
      <c r="V59">
        <v>9.0997131147540991</v>
      </c>
      <c r="W59">
        <v>19.996767537826685</v>
      </c>
      <c r="X59">
        <v>43.189441732116322</v>
      </c>
      <c r="Y59">
        <v>0</v>
      </c>
      <c r="Z59">
        <v>0</v>
      </c>
      <c r="AA59">
        <v>0.5794365600000001</v>
      </c>
      <c r="AB59">
        <v>0</v>
      </c>
      <c r="AC59">
        <v>0</v>
      </c>
      <c r="AD59">
        <v>0</v>
      </c>
      <c r="AE59">
        <v>0</v>
      </c>
      <c r="AF59">
        <v>6.2060328000000009</v>
      </c>
      <c r="AG59">
        <v>30.292792639999998</v>
      </c>
      <c r="AH59">
        <v>0</v>
      </c>
      <c r="AI59">
        <v>0</v>
      </c>
      <c r="AJ59">
        <v>0</v>
      </c>
      <c r="AK59">
        <v>11.28533</v>
      </c>
      <c r="AL59">
        <v>1.9071799999999999</v>
      </c>
      <c r="AM59">
        <v>0</v>
      </c>
      <c r="AN59">
        <v>0</v>
      </c>
      <c r="AO59">
        <v>0</v>
      </c>
      <c r="AP59">
        <v>1.57532256</v>
      </c>
      <c r="AQ59">
        <v>10.863006</v>
      </c>
      <c r="AR59">
        <v>13.5765504</v>
      </c>
      <c r="AS59">
        <v>2.3632473599999995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32.967336702395507</v>
      </c>
      <c r="BB59">
        <f t="shared" si="0"/>
        <v>753.84258173418266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336.14283600319158</v>
      </c>
      <c r="L60">
        <v>2.9956028832861565</v>
      </c>
      <c r="M60">
        <v>62.778142199258674</v>
      </c>
      <c r="N60">
        <v>51.23395211088728</v>
      </c>
      <c r="O60">
        <v>72.304459914694334</v>
      </c>
      <c r="P60">
        <v>26.562693997981214</v>
      </c>
      <c r="Q60">
        <v>2.9946906374501996</v>
      </c>
      <c r="R60">
        <v>18.329397602652381</v>
      </c>
      <c r="S60">
        <v>5.0034446457112418</v>
      </c>
      <c r="T60">
        <v>0</v>
      </c>
      <c r="U60">
        <v>51.759295273876212</v>
      </c>
      <c r="V60">
        <v>9.0997131147540991</v>
      </c>
      <c r="W60">
        <v>19.996767537826685</v>
      </c>
      <c r="X60">
        <v>43.189441732116322</v>
      </c>
      <c r="Y60">
        <v>0</v>
      </c>
      <c r="Z60">
        <v>0</v>
      </c>
      <c r="AA60">
        <v>6.0372432000000007</v>
      </c>
      <c r="AB60">
        <v>0</v>
      </c>
      <c r="AC60">
        <v>0</v>
      </c>
      <c r="AD60">
        <v>0</v>
      </c>
      <c r="AE60">
        <v>0</v>
      </c>
      <c r="AF60">
        <v>6.2060328000000009</v>
      </c>
      <c r="AG60">
        <v>30.292792639999998</v>
      </c>
      <c r="AH60">
        <v>0</v>
      </c>
      <c r="AI60">
        <v>0</v>
      </c>
      <c r="AJ60">
        <v>0</v>
      </c>
      <c r="AK60">
        <v>11.28533</v>
      </c>
      <c r="AL60">
        <v>1.9071799999999999</v>
      </c>
      <c r="AM60">
        <v>0</v>
      </c>
      <c r="AN60">
        <v>0</v>
      </c>
      <c r="AO60">
        <v>0</v>
      </c>
      <c r="AP60">
        <v>1.57532256</v>
      </c>
      <c r="AQ60">
        <v>10.863006</v>
      </c>
      <c r="AR60">
        <v>2.1819456000000002</v>
      </c>
      <c r="AS60">
        <v>2.3632473599999995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32.47679695691243</v>
      </c>
      <c r="BB60">
        <f t="shared" si="0"/>
        <v>742.62574085677409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346.15261702917451</v>
      </c>
      <c r="L61">
        <v>2.9955755576893019</v>
      </c>
      <c r="M61">
        <v>62.778142199258674</v>
      </c>
      <c r="N61">
        <v>51.23395211088728</v>
      </c>
      <c r="O61">
        <v>72.304459914694334</v>
      </c>
      <c r="P61">
        <v>26.562693997981214</v>
      </c>
      <c r="Q61">
        <v>2.9946906374501996</v>
      </c>
      <c r="R61">
        <v>18.329397602652381</v>
      </c>
      <c r="S61">
        <v>5.0034446457112418</v>
      </c>
      <c r="T61">
        <v>0</v>
      </c>
      <c r="U61">
        <v>51.759295273876212</v>
      </c>
      <c r="V61">
        <v>9.0997131147540991</v>
      </c>
      <c r="W61">
        <v>19.996767537826685</v>
      </c>
      <c r="X61">
        <v>43.189441732116322</v>
      </c>
      <c r="Y61">
        <v>0</v>
      </c>
      <c r="Z61">
        <v>0</v>
      </c>
      <c r="AA61">
        <v>2.4669424799999997</v>
      </c>
      <c r="AB61">
        <v>0</v>
      </c>
      <c r="AC61">
        <v>0</v>
      </c>
      <c r="AD61">
        <v>0</v>
      </c>
      <c r="AE61">
        <v>0</v>
      </c>
      <c r="AF61">
        <v>6.2060328000000009</v>
      </c>
      <c r="AG61">
        <v>30.292792639999998</v>
      </c>
      <c r="AH61">
        <v>0</v>
      </c>
      <c r="AI61">
        <v>0</v>
      </c>
      <c r="AJ61">
        <v>0</v>
      </c>
      <c r="AK61">
        <v>11.28533</v>
      </c>
      <c r="AL61">
        <v>1.9071799999999999</v>
      </c>
      <c r="AM61">
        <v>0</v>
      </c>
      <c r="AN61">
        <v>0</v>
      </c>
      <c r="AO61">
        <v>0</v>
      </c>
      <c r="AP61">
        <v>1.57532256</v>
      </c>
      <c r="AQ61">
        <v>10.951683600000001</v>
      </c>
      <c r="AR61">
        <v>1.4546303999999999</v>
      </c>
      <c r="AS61">
        <v>2.3632473599999995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32.719851561084774</v>
      </c>
      <c r="BB61">
        <f t="shared" si="0"/>
        <v>748.18350163298783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353.13345712475495</v>
      </c>
      <c r="L62">
        <v>2.995612691538974</v>
      </c>
      <c r="M62">
        <v>62.778142199258674</v>
      </c>
      <c r="N62">
        <v>51.23395211088728</v>
      </c>
      <c r="O62">
        <v>72.304459914694334</v>
      </c>
      <c r="P62">
        <v>26.562693997981214</v>
      </c>
      <c r="Q62">
        <v>2.9946906374501996</v>
      </c>
      <c r="R62">
        <v>18.329397602652381</v>
      </c>
      <c r="S62">
        <v>5.0034446457112418</v>
      </c>
      <c r="T62">
        <v>0</v>
      </c>
      <c r="U62">
        <v>51.759295273876212</v>
      </c>
      <c r="V62">
        <v>9.0997131147540991</v>
      </c>
      <c r="W62">
        <v>19.996767537826685</v>
      </c>
      <c r="X62">
        <v>43.189441732116322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6.2060328000000009</v>
      </c>
      <c r="AG62">
        <v>30.292792639999998</v>
      </c>
      <c r="AH62">
        <v>0</v>
      </c>
      <c r="AI62">
        <v>0</v>
      </c>
      <c r="AJ62">
        <v>0</v>
      </c>
      <c r="AK62">
        <v>11.28533</v>
      </c>
      <c r="AL62">
        <v>1.9071799999999999</v>
      </c>
      <c r="AM62">
        <v>0</v>
      </c>
      <c r="AN62">
        <v>0</v>
      </c>
      <c r="AO62">
        <v>0</v>
      </c>
      <c r="AP62">
        <v>1.57532256</v>
      </c>
      <c r="AQ62">
        <v>11.262055200000001</v>
      </c>
      <c r="AR62">
        <v>1.4546303999999999</v>
      </c>
      <c r="AS62">
        <v>2.3632473599999995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32.921990181458064</v>
      </c>
      <c r="BB62">
        <f t="shared" si="0"/>
        <v>752.80566936204457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377.86213689575618</v>
      </c>
      <c r="L63">
        <v>2.9955445585049305</v>
      </c>
      <c r="M63">
        <v>62.778142199258674</v>
      </c>
      <c r="N63">
        <v>51.23395211088728</v>
      </c>
      <c r="O63">
        <v>72.304459914694334</v>
      </c>
      <c r="P63">
        <v>26.562693997981214</v>
      </c>
      <c r="Q63">
        <v>2.9946906374501996</v>
      </c>
      <c r="R63">
        <v>18.329397602652381</v>
      </c>
      <c r="S63">
        <v>5.0034446457112418</v>
      </c>
      <c r="T63">
        <v>0</v>
      </c>
      <c r="U63">
        <v>51.759295273876212</v>
      </c>
      <c r="V63">
        <v>9.0997131147540991</v>
      </c>
      <c r="W63">
        <v>19.996767537826685</v>
      </c>
      <c r="X63">
        <v>43.189441732116322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6.2060328000000009</v>
      </c>
      <c r="AG63">
        <v>30.292792639999998</v>
      </c>
      <c r="AH63">
        <v>0</v>
      </c>
      <c r="AI63">
        <v>0</v>
      </c>
      <c r="AJ63">
        <v>0</v>
      </c>
      <c r="AK63">
        <v>11.28533</v>
      </c>
      <c r="AL63">
        <v>9.5358999999999998</v>
      </c>
      <c r="AM63">
        <v>0</v>
      </c>
      <c r="AN63">
        <v>0</v>
      </c>
      <c r="AO63">
        <v>0</v>
      </c>
      <c r="AP63">
        <v>1.6878455999999999</v>
      </c>
      <c r="AQ63">
        <v>21.903367200000002</v>
      </c>
      <c r="AR63">
        <v>1.4546303999999999</v>
      </c>
      <c r="AS63">
        <v>2.3632473599999995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34.728348435375715</v>
      </c>
      <c r="BB63">
        <f t="shared" si="0"/>
        <v>794.11047778609418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366.1012171442926</v>
      </c>
      <c r="L64">
        <v>2.9955740581410506</v>
      </c>
      <c r="M64">
        <v>62.778142199258674</v>
      </c>
      <c r="N64">
        <v>51.23395211088728</v>
      </c>
      <c r="O64">
        <v>72.304459914694334</v>
      </c>
      <c r="P64">
        <v>26.562693997981214</v>
      </c>
      <c r="Q64">
        <v>2.9946906374501996</v>
      </c>
      <c r="R64">
        <v>18.329397602652381</v>
      </c>
      <c r="S64">
        <v>5.0034446457112418</v>
      </c>
      <c r="T64">
        <v>0</v>
      </c>
      <c r="U64">
        <v>51.759295273876212</v>
      </c>
      <c r="V64">
        <v>9.0997131147540991</v>
      </c>
      <c r="W64">
        <v>19.996767537826685</v>
      </c>
      <c r="X64">
        <v>43.189441732116322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6.2060328000000009</v>
      </c>
      <c r="AG64">
        <v>30.292792639999998</v>
      </c>
      <c r="AH64">
        <v>0</v>
      </c>
      <c r="AI64">
        <v>0</v>
      </c>
      <c r="AJ64">
        <v>0</v>
      </c>
      <c r="AK64">
        <v>11.28533</v>
      </c>
      <c r="AL64">
        <v>39.877399999999994</v>
      </c>
      <c r="AM64">
        <v>0</v>
      </c>
      <c r="AN64">
        <v>0</v>
      </c>
      <c r="AO64">
        <v>0</v>
      </c>
      <c r="AP64">
        <v>1.6878455999999999</v>
      </c>
      <c r="AQ64">
        <v>32.855050800000001</v>
      </c>
      <c r="AR64">
        <v>1.4546303999999999</v>
      </c>
      <c r="AS64">
        <v>2.3632473599999995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35.965750986699312</v>
      </c>
      <c r="BB64">
        <f t="shared" si="0"/>
        <v>822.40536858294297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372.79133001527009</v>
      </c>
      <c r="L65">
        <v>2.9537843042578165</v>
      </c>
      <c r="M65">
        <v>62.778142199258674</v>
      </c>
      <c r="N65">
        <v>51.23395211088728</v>
      </c>
      <c r="O65">
        <v>72.304459914694334</v>
      </c>
      <c r="P65">
        <v>26.562693997981214</v>
      </c>
      <c r="Q65">
        <v>2.9973326643598615</v>
      </c>
      <c r="R65">
        <v>18.329337068534269</v>
      </c>
      <c r="S65">
        <v>5.0034446457112418</v>
      </c>
      <c r="T65">
        <v>0</v>
      </c>
      <c r="U65">
        <v>51.759295273876212</v>
      </c>
      <c r="V65">
        <v>9.0997131147540991</v>
      </c>
      <c r="W65">
        <v>19.996767537826685</v>
      </c>
      <c r="X65">
        <v>43.189441732116322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6.2060328000000009</v>
      </c>
      <c r="AG65">
        <v>30.292792639999998</v>
      </c>
      <c r="AH65">
        <v>0</v>
      </c>
      <c r="AI65">
        <v>0</v>
      </c>
      <c r="AJ65">
        <v>0</v>
      </c>
      <c r="AK65">
        <v>11.28533</v>
      </c>
      <c r="AL65">
        <v>39.877399999999994</v>
      </c>
      <c r="AM65">
        <v>0</v>
      </c>
      <c r="AN65">
        <v>0</v>
      </c>
      <c r="AO65">
        <v>0</v>
      </c>
      <c r="AP65">
        <v>1.6878455999999999</v>
      </c>
      <c r="AQ65">
        <v>32.855050800000001</v>
      </c>
      <c r="AR65">
        <v>1.4546303999999999</v>
      </c>
      <c r="AS65">
        <v>2.3632473599999995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36.244423882142407</v>
      </c>
      <c r="BB65">
        <f t="shared" si="0"/>
        <v>828.77760029738567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385.43122046230479</v>
      </c>
      <c r="L66">
        <v>2.9955654381654382</v>
      </c>
      <c r="M66">
        <v>62.778142199258674</v>
      </c>
      <c r="N66">
        <v>51.23395211088728</v>
      </c>
      <c r="O66">
        <v>72.304459914694334</v>
      </c>
      <c r="P66">
        <v>26.562693997981214</v>
      </c>
      <c r="Q66">
        <v>2.9973326643598615</v>
      </c>
      <c r="R66">
        <v>18.329337068534269</v>
      </c>
      <c r="S66">
        <v>5.0034446457112418</v>
      </c>
      <c r="T66">
        <v>0</v>
      </c>
      <c r="U66">
        <v>51.759295273876212</v>
      </c>
      <c r="V66">
        <v>9.0997131147540991</v>
      </c>
      <c r="W66">
        <v>19.996767537826685</v>
      </c>
      <c r="X66">
        <v>43.189441732116322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4.0511728500000004</v>
      </c>
      <c r="AE66">
        <v>0</v>
      </c>
      <c r="AF66">
        <v>6.2060328000000009</v>
      </c>
      <c r="AG66">
        <v>30.292792639999998</v>
      </c>
      <c r="AH66">
        <v>1.5547684899999996</v>
      </c>
      <c r="AI66">
        <v>0</v>
      </c>
      <c r="AJ66">
        <v>0</v>
      </c>
      <c r="AK66">
        <v>11.28533</v>
      </c>
      <c r="AL66">
        <v>39.877399999999994</v>
      </c>
      <c r="AM66">
        <v>0</v>
      </c>
      <c r="AN66">
        <v>0</v>
      </c>
      <c r="AO66">
        <v>0</v>
      </c>
      <c r="AP66">
        <v>1.6878455999999999</v>
      </c>
      <c r="AQ66">
        <v>32.855050800000001</v>
      </c>
      <c r="AR66">
        <v>1.4546303999999999</v>
      </c>
      <c r="AS66">
        <v>2.3632473599999995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37.010674572830176</v>
      </c>
      <c r="BB66">
        <f t="shared" si="0"/>
        <v>846.29896252764013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511.20331485582852</v>
      </c>
      <c r="L67">
        <v>8.9971123126372401</v>
      </c>
      <c r="M67">
        <v>62.778142199258674</v>
      </c>
      <c r="N67">
        <v>51.23395211088728</v>
      </c>
      <c r="O67">
        <v>72.304459914694334</v>
      </c>
      <c r="P67">
        <v>26.562693997981214</v>
      </c>
      <c r="Q67">
        <v>9.4708369007263933</v>
      </c>
      <c r="R67">
        <v>18.329337068534269</v>
      </c>
      <c r="S67">
        <v>11.439867895791586</v>
      </c>
      <c r="T67">
        <v>0</v>
      </c>
      <c r="U67">
        <v>51.759295273876212</v>
      </c>
      <c r="V67">
        <v>9.0997131147540991</v>
      </c>
      <c r="W67">
        <v>19.996767537826685</v>
      </c>
      <c r="X67">
        <v>43.189441732116322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4.0511728500000004</v>
      </c>
      <c r="AE67">
        <v>0</v>
      </c>
      <c r="AF67">
        <v>12.412065600000002</v>
      </c>
      <c r="AG67">
        <v>30.292792639999998</v>
      </c>
      <c r="AH67">
        <v>7.1435309000000009</v>
      </c>
      <c r="AI67">
        <v>0</v>
      </c>
      <c r="AJ67">
        <v>0</v>
      </c>
      <c r="AK67">
        <v>11.28533</v>
      </c>
      <c r="AL67">
        <v>39.877399999999994</v>
      </c>
      <c r="AM67">
        <v>0</v>
      </c>
      <c r="AN67">
        <v>0</v>
      </c>
      <c r="AO67">
        <v>0</v>
      </c>
      <c r="AP67">
        <v>1.6878455999999999</v>
      </c>
      <c r="AQ67">
        <v>32.855050800000001</v>
      </c>
      <c r="AR67">
        <v>1.4546303999999999</v>
      </c>
      <c r="AS67">
        <v>2.3632473599999995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43.567117907564132</v>
      </c>
      <c r="BB67">
        <f t="shared" si="0"/>
        <v>996.22088315734868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511.20331485582852</v>
      </c>
      <c r="L68">
        <v>8.9971123126372401</v>
      </c>
      <c r="M68">
        <v>62.778142199258674</v>
      </c>
      <c r="N68">
        <v>51.23395211088728</v>
      </c>
      <c r="O68">
        <v>72.304459914694334</v>
      </c>
      <c r="P68">
        <v>26.562693997981214</v>
      </c>
      <c r="Q68">
        <v>9.4708369007263933</v>
      </c>
      <c r="R68">
        <v>18.329337068534269</v>
      </c>
      <c r="S68">
        <v>11.439867895791586</v>
      </c>
      <c r="T68">
        <v>0</v>
      </c>
      <c r="U68">
        <v>51.759295273876212</v>
      </c>
      <c r="V68">
        <v>9.0997131147540991</v>
      </c>
      <c r="W68">
        <v>19.996767537826685</v>
      </c>
      <c r="X68">
        <v>43.189441732116322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8.1023457000000008</v>
      </c>
      <c r="AE68">
        <v>7.3012070399999995</v>
      </c>
      <c r="AF68">
        <v>12.412065600000002</v>
      </c>
      <c r="AG68">
        <v>30.292792639999998</v>
      </c>
      <c r="AH68">
        <v>10.084984800000001</v>
      </c>
      <c r="AI68">
        <v>0</v>
      </c>
      <c r="AJ68">
        <v>0</v>
      </c>
      <c r="AK68">
        <v>11.28533</v>
      </c>
      <c r="AL68">
        <v>9.5358999999999998</v>
      </c>
      <c r="AM68">
        <v>0</v>
      </c>
      <c r="AN68">
        <v>0</v>
      </c>
      <c r="AO68">
        <v>0</v>
      </c>
      <c r="AP68">
        <v>0.78766128000000002</v>
      </c>
      <c r="AQ68">
        <v>43.806734400000003</v>
      </c>
      <c r="AR68">
        <v>1.4546303999999999</v>
      </c>
      <c r="AS68">
        <v>2.3632473599999995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43.315878421164136</v>
      </c>
      <c r="BB68">
        <f t="shared" ref="BB68:BB99" si="1">SUM(B68:AZ68)-BA68</f>
        <v>990.47595571374882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511.20331485582852</v>
      </c>
      <c r="L69">
        <v>8.9971123126372401</v>
      </c>
      <c r="M69">
        <v>62.778142199258674</v>
      </c>
      <c r="N69">
        <v>51.23395211088728</v>
      </c>
      <c r="O69">
        <v>72.304459914694334</v>
      </c>
      <c r="P69">
        <v>26.562693997981214</v>
      </c>
      <c r="Q69">
        <v>9.4708369007263933</v>
      </c>
      <c r="R69">
        <v>18.329337068534269</v>
      </c>
      <c r="S69">
        <v>11.439867895791586</v>
      </c>
      <c r="T69">
        <v>0</v>
      </c>
      <c r="U69">
        <v>51.759295273876212</v>
      </c>
      <c r="V69">
        <v>9.0997131147540991</v>
      </c>
      <c r="W69">
        <v>19.729263304671157</v>
      </c>
      <c r="X69">
        <v>43.189441732116322</v>
      </c>
      <c r="Y69">
        <v>0</v>
      </c>
      <c r="Z69">
        <v>0</v>
      </c>
      <c r="AA69">
        <v>0</v>
      </c>
      <c r="AB69">
        <v>0</v>
      </c>
      <c r="AC69">
        <v>4.3027745040000003</v>
      </c>
      <c r="AD69">
        <v>8.1023457000000008</v>
      </c>
      <c r="AE69">
        <v>7.3012070399999995</v>
      </c>
      <c r="AF69">
        <v>12.412065600000002</v>
      </c>
      <c r="AG69">
        <v>30.292792639999998</v>
      </c>
      <c r="AH69">
        <v>20.758260379999999</v>
      </c>
      <c r="AI69">
        <v>0</v>
      </c>
      <c r="AJ69">
        <v>0</v>
      </c>
      <c r="AK69">
        <v>11.28533</v>
      </c>
      <c r="AL69">
        <v>1.9071799999999999</v>
      </c>
      <c r="AM69">
        <v>0</v>
      </c>
      <c r="AN69">
        <v>0</v>
      </c>
      <c r="AO69">
        <v>0</v>
      </c>
      <c r="AP69">
        <v>0.78766128000000002</v>
      </c>
      <c r="AQ69">
        <v>43.806734400000003</v>
      </c>
      <c r="AR69">
        <v>1.4546303999999999</v>
      </c>
      <c r="AS69">
        <v>2.9540592000000001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43.637277282550343</v>
      </c>
      <c r="BB69">
        <f t="shared" si="1"/>
        <v>997.8251945432072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511.20331485582852</v>
      </c>
      <c r="L70">
        <v>8.9971123126372401</v>
      </c>
      <c r="M70">
        <v>62.778142199258674</v>
      </c>
      <c r="N70">
        <v>51.23395211088728</v>
      </c>
      <c r="O70">
        <v>72.304459914694334</v>
      </c>
      <c r="P70">
        <v>26.562693997981214</v>
      </c>
      <c r="Q70">
        <v>9.4708369007263933</v>
      </c>
      <c r="R70">
        <v>18.329337068534269</v>
      </c>
      <c r="S70">
        <v>11.439867895791586</v>
      </c>
      <c r="T70">
        <v>0</v>
      </c>
      <c r="U70">
        <v>51.759295273876212</v>
      </c>
      <c r="V70">
        <v>9.0997131147540991</v>
      </c>
      <c r="W70">
        <v>19.729263304671157</v>
      </c>
      <c r="X70">
        <v>43.189441732116322</v>
      </c>
      <c r="Y70">
        <v>0</v>
      </c>
      <c r="Z70">
        <v>0.48312000000000005</v>
      </c>
      <c r="AA70">
        <v>0</v>
      </c>
      <c r="AB70">
        <v>0</v>
      </c>
      <c r="AC70">
        <v>8.6140413260999988</v>
      </c>
      <c r="AD70">
        <v>8.1023457000000008</v>
      </c>
      <c r="AE70">
        <v>7.3012070399999995</v>
      </c>
      <c r="AF70">
        <v>12.412065600000002</v>
      </c>
      <c r="AG70">
        <v>30.292792639999998</v>
      </c>
      <c r="AH70">
        <v>41.516520759999999</v>
      </c>
      <c r="AI70">
        <v>0</v>
      </c>
      <c r="AJ70">
        <v>0</v>
      </c>
      <c r="AK70">
        <v>11.28533</v>
      </c>
      <c r="AL70">
        <v>1.9071799999999999</v>
      </c>
      <c r="AM70">
        <v>0</v>
      </c>
      <c r="AN70">
        <v>0</v>
      </c>
      <c r="AO70">
        <v>0</v>
      </c>
      <c r="AP70">
        <v>0.78766128000000002</v>
      </c>
      <c r="AQ70">
        <v>43.806734400000003</v>
      </c>
      <c r="AR70">
        <v>1.4546303999999999</v>
      </c>
      <c r="AS70">
        <v>2.9540592000000001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44.707933114750347</v>
      </c>
      <c r="BB70">
        <f t="shared" si="1"/>
        <v>1022.3071859131071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511.20331485582852</v>
      </c>
      <c r="L71">
        <v>8.9971123126372401</v>
      </c>
      <c r="M71">
        <v>62.778142199258674</v>
      </c>
      <c r="N71">
        <v>51.23395211088728</v>
      </c>
      <c r="O71">
        <v>72.304459914694334</v>
      </c>
      <c r="P71">
        <v>26.562693997981214</v>
      </c>
      <c r="Q71">
        <v>9.4708369007263933</v>
      </c>
      <c r="R71">
        <v>18.329337068534269</v>
      </c>
      <c r="S71">
        <v>11.439867895791586</v>
      </c>
      <c r="T71">
        <v>0</v>
      </c>
      <c r="U71">
        <v>51.759295273876212</v>
      </c>
      <c r="V71">
        <v>9.0997131147540991</v>
      </c>
      <c r="W71">
        <v>19.588635438596494</v>
      </c>
      <c r="X71">
        <v>43.189441732116322</v>
      </c>
      <c r="Y71">
        <v>0</v>
      </c>
      <c r="Z71">
        <v>2.8784289599999995</v>
      </c>
      <c r="AA71">
        <v>0</v>
      </c>
      <c r="AB71">
        <v>1.1861847999999999</v>
      </c>
      <c r="AC71">
        <v>8.6140413260999988</v>
      </c>
      <c r="AD71">
        <v>12.153518549999999</v>
      </c>
      <c r="AE71">
        <v>14.602414079999997</v>
      </c>
      <c r="AF71">
        <v>12.412065600000002</v>
      </c>
      <c r="AG71">
        <v>30.292792639999998</v>
      </c>
      <c r="AH71">
        <v>51.895650950000004</v>
      </c>
      <c r="AI71">
        <v>0</v>
      </c>
      <c r="AJ71">
        <v>0</v>
      </c>
      <c r="AK71">
        <v>11.28533</v>
      </c>
      <c r="AL71">
        <v>1.9071799999999999</v>
      </c>
      <c r="AM71">
        <v>1.1837336000000001</v>
      </c>
      <c r="AN71">
        <v>0</v>
      </c>
      <c r="AO71">
        <v>0</v>
      </c>
      <c r="AP71">
        <v>0.84392279999999997</v>
      </c>
      <c r="AQ71">
        <v>43.806734400000003</v>
      </c>
      <c r="AR71">
        <v>1.4546303999999999</v>
      </c>
      <c r="AS71">
        <v>2.9540592000000001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45.814611981386456</v>
      </c>
      <c r="BB71">
        <f t="shared" si="1"/>
        <v>1047.6128781403963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511.20331485582852</v>
      </c>
      <c r="L72">
        <v>8.9971123126372401</v>
      </c>
      <c r="M72">
        <v>62.778142199258674</v>
      </c>
      <c r="N72">
        <v>51.23395211088728</v>
      </c>
      <c r="O72">
        <v>72.304459914694334</v>
      </c>
      <c r="P72">
        <v>26.562693997981214</v>
      </c>
      <c r="Q72">
        <v>9.4708369007263933</v>
      </c>
      <c r="R72">
        <v>18.329337068534269</v>
      </c>
      <c r="S72">
        <v>11.439867895791586</v>
      </c>
      <c r="T72">
        <v>0</v>
      </c>
      <c r="U72">
        <v>51.759295273876212</v>
      </c>
      <c r="V72">
        <v>9.0997131147540991</v>
      </c>
      <c r="W72">
        <v>19.588635438596494</v>
      </c>
      <c r="X72">
        <v>43.189441732116322</v>
      </c>
      <c r="Y72">
        <v>0</v>
      </c>
      <c r="Z72">
        <v>3.38184</v>
      </c>
      <c r="AA72">
        <v>6.1704789120000001</v>
      </c>
      <c r="AB72">
        <v>7.1171087999999987</v>
      </c>
      <c r="AC72">
        <v>8.6140413260999988</v>
      </c>
      <c r="AD72">
        <v>12.153518549999999</v>
      </c>
      <c r="AE72">
        <v>14.602414079999997</v>
      </c>
      <c r="AF72">
        <v>12.412065600000002</v>
      </c>
      <c r="AG72">
        <v>30.292792639999998</v>
      </c>
      <c r="AH72">
        <v>62.274781140000009</v>
      </c>
      <c r="AI72">
        <v>2.2639315999999998</v>
      </c>
      <c r="AJ72">
        <v>0</v>
      </c>
      <c r="AK72">
        <v>11.28533</v>
      </c>
      <c r="AL72">
        <v>1.9071799999999999</v>
      </c>
      <c r="AM72">
        <v>2.1899071599999997</v>
      </c>
      <c r="AN72">
        <v>0</v>
      </c>
      <c r="AO72">
        <v>0</v>
      </c>
      <c r="AP72">
        <v>0.84392279999999997</v>
      </c>
      <c r="AQ72">
        <v>43.806734400000003</v>
      </c>
      <c r="AR72">
        <v>1.4546303999999999</v>
      </c>
      <c r="AS72">
        <v>2.9540592000000001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46.914656586086451</v>
      </c>
      <c r="BB72">
        <f t="shared" si="1"/>
        <v>1072.7668828376964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511.20331485582852</v>
      </c>
      <c r="L73">
        <v>8.9971123126372401</v>
      </c>
      <c r="M73">
        <v>62.778142199258674</v>
      </c>
      <c r="N73">
        <v>51.23395211088728</v>
      </c>
      <c r="O73">
        <v>72.304459914694334</v>
      </c>
      <c r="P73">
        <v>26.562693997981214</v>
      </c>
      <c r="Q73">
        <v>9.4708369007263933</v>
      </c>
      <c r="R73">
        <v>18.329337068534269</v>
      </c>
      <c r="S73">
        <v>11.439867895791586</v>
      </c>
      <c r="T73">
        <v>0</v>
      </c>
      <c r="U73">
        <v>51.759295273876212</v>
      </c>
      <c r="V73">
        <v>9.0997131147540991</v>
      </c>
      <c r="W73">
        <v>19.588635438596494</v>
      </c>
      <c r="X73">
        <v>43.189441732116322</v>
      </c>
      <c r="Y73">
        <v>0</v>
      </c>
      <c r="Z73">
        <v>7.7096289599999999</v>
      </c>
      <c r="AA73">
        <v>12.340957824</v>
      </c>
      <c r="AB73">
        <v>17.579258736</v>
      </c>
      <c r="AC73">
        <v>12.921344980599999</v>
      </c>
      <c r="AD73">
        <v>16.204691400000002</v>
      </c>
      <c r="AE73">
        <v>21.9606618</v>
      </c>
      <c r="AF73">
        <v>20.89364376</v>
      </c>
      <c r="AG73">
        <v>30.292792639999998</v>
      </c>
      <c r="AH73">
        <v>62.274781140000009</v>
      </c>
      <c r="AI73">
        <v>7.3577776999999989</v>
      </c>
      <c r="AJ73">
        <v>0</v>
      </c>
      <c r="AK73">
        <v>11.28533</v>
      </c>
      <c r="AL73">
        <v>1.9071799999999999</v>
      </c>
      <c r="AM73">
        <v>4.1430676000000002</v>
      </c>
      <c r="AN73">
        <v>0</v>
      </c>
      <c r="AO73">
        <v>0</v>
      </c>
      <c r="AP73">
        <v>0.84392279999999997</v>
      </c>
      <c r="AQ73">
        <v>43.806734400000003</v>
      </c>
      <c r="AR73">
        <v>0.48487680000000011</v>
      </c>
      <c r="AS73">
        <v>2.3632473599999995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49.036689028586437</v>
      </c>
      <c r="BB73">
        <f t="shared" si="1"/>
        <v>1121.2900116876963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511.20331485582852</v>
      </c>
      <c r="L74">
        <v>8.9971123126372401</v>
      </c>
      <c r="M74">
        <v>62.778142199258674</v>
      </c>
      <c r="N74">
        <v>51.23395211088728</v>
      </c>
      <c r="O74">
        <v>72.304459914694334</v>
      </c>
      <c r="P74">
        <v>26.562693997981214</v>
      </c>
      <c r="Q74">
        <v>9.4708369007263933</v>
      </c>
      <c r="R74">
        <v>18.329337068534269</v>
      </c>
      <c r="S74">
        <v>11.439867895791586</v>
      </c>
      <c r="T74">
        <v>0</v>
      </c>
      <c r="U74">
        <v>51.759295273876212</v>
      </c>
      <c r="V74">
        <v>9.0997131147540991</v>
      </c>
      <c r="W74">
        <v>19.588635438596494</v>
      </c>
      <c r="X74">
        <v>43.189441732116322</v>
      </c>
      <c r="Y74">
        <v>0</v>
      </c>
      <c r="Z74">
        <v>7.7096289599999999</v>
      </c>
      <c r="AA74">
        <v>18.511436736</v>
      </c>
      <c r="AB74">
        <v>17.579258736</v>
      </c>
      <c r="AC74">
        <v>12.921344980599999</v>
      </c>
      <c r="AD74">
        <v>16.204691400000002</v>
      </c>
      <c r="AE74">
        <v>21.978914817600003</v>
      </c>
      <c r="AF74">
        <v>20.89364376</v>
      </c>
      <c r="AG74">
        <v>30.292792639999998</v>
      </c>
      <c r="AH74">
        <v>62.274781140000009</v>
      </c>
      <c r="AI74">
        <v>7.3577776999999989</v>
      </c>
      <c r="AJ74">
        <v>0</v>
      </c>
      <c r="AK74">
        <v>11.28533</v>
      </c>
      <c r="AL74">
        <v>1.9071799999999999</v>
      </c>
      <c r="AM74">
        <v>7.0313775840000003</v>
      </c>
      <c r="AN74">
        <v>0</v>
      </c>
      <c r="AO74">
        <v>0</v>
      </c>
      <c r="AP74">
        <v>0.84392279999999997</v>
      </c>
      <c r="AQ74">
        <v>43.806734400000003</v>
      </c>
      <c r="AR74">
        <v>0.48487680000000011</v>
      </c>
      <c r="AS74">
        <v>2.3632473599999995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49.417017524186448</v>
      </c>
      <c r="BB74">
        <f t="shared" si="1"/>
        <v>1129.9867251056962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511.20331485582852</v>
      </c>
      <c r="L75">
        <v>8.9971123126372401</v>
      </c>
      <c r="M75">
        <v>62.778142199258674</v>
      </c>
      <c r="N75">
        <v>51.23395211088728</v>
      </c>
      <c r="O75">
        <v>72.304459914694334</v>
      </c>
      <c r="P75">
        <v>26.562693997981214</v>
      </c>
      <c r="Q75">
        <v>9.4708369007263933</v>
      </c>
      <c r="R75">
        <v>18.329337068534269</v>
      </c>
      <c r="S75">
        <v>11.439867895791586</v>
      </c>
      <c r="T75">
        <v>0</v>
      </c>
      <c r="U75">
        <v>51.759295273876212</v>
      </c>
      <c r="V75">
        <v>9.0997131147540991</v>
      </c>
      <c r="W75">
        <v>19.586615742690061</v>
      </c>
      <c r="X75">
        <v>43.189441732116322</v>
      </c>
      <c r="Y75">
        <v>0</v>
      </c>
      <c r="Z75">
        <v>7.7096289599999999</v>
      </c>
      <c r="AA75">
        <v>18.511436736</v>
      </c>
      <c r="AB75">
        <v>17.579258736</v>
      </c>
      <c r="AC75">
        <v>12.921344980599999</v>
      </c>
      <c r="AD75">
        <v>16.204691400000002</v>
      </c>
      <c r="AE75">
        <v>21.978914817600003</v>
      </c>
      <c r="AF75">
        <v>20.89364376</v>
      </c>
      <c r="AG75">
        <v>30.292792639999998</v>
      </c>
      <c r="AH75">
        <v>62.274781140000009</v>
      </c>
      <c r="AI75">
        <v>7.3577776999999989</v>
      </c>
      <c r="AJ75">
        <v>0</v>
      </c>
      <c r="AK75">
        <v>11.28533</v>
      </c>
      <c r="AL75">
        <v>1.9071799999999999</v>
      </c>
      <c r="AM75">
        <v>7.0313775840000003</v>
      </c>
      <c r="AN75">
        <v>0</v>
      </c>
      <c r="AO75">
        <v>0</v>
      </c>
      <c r="AP75">
        <v>0.84392279999999997</v>
      </c>
      <c r="AQ75">
        <v>43.806734400000003</v>
      </c>
      <c r="AR75">
        <v>1.4546303999999999</v>
      </c>
      <c r="AS75">
        <v>2.3632473599999995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49.457565372771235</v>
      </c>
      <c r="BB75">
        <f t="shared" si="1"/>
        <v>1130.9139111612049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511.20331485582852</v>
      </c>
      <c r="L76">
        <v>8.9971123126372401</v>
      </c>
      <c r="M76">
        <v>62.778142199258674</v>
      </c>
      <c r="N76">
        <v>51.23395211088728</v>
      </c>
      <c r="O76">
        <v>72.304459914694334</v>
      </c>
      <c r="P76">
        <v>26.562693997981214</v>
      </c>
      <c r="Q76">
        <v>9.4708369007263933</v>
      </c>
      <c r="R76">
        <v>18.329337068534269</v>
      </c>
      <c r="S76">
        <v>11.439867895791586</v>
      </c>
      <c r="T76">
        <v>0</v>
      </c>
      <c r="U76">
        <v>51.759295273876212</v>
      </c>
      <c r="V76">
        <v>9.0997131147540991</v>
      </c>
      <c r="W76">
        <v>19.586615742690061</v>
      </c>
      <c r="X76">
        <v>43.189441732116322</v>
      </c>
      <c r="Y76">
        <v>0</v>
      </c>
      <c r="Z76">
        <v>5.756857919999999</v>
      </c>
      <c r="AA76">
        <v>18.511436736</v>
      </c>
      <c r="AB76">
        <v>17.579258736</v>
      </c>
      <c r="AC76">
        <v>8.6140413260999988</v>
      </c>
      <c r="AD76">
        <v>16.204691400000002</v>
      </c>
      <c r="AE76">
        <v>21.978914817600003</v>
      </c>
      <c r="AF76">
        <v>20.89364376</v>
      </c>
      <c r="AG76">
        <v>30.292792639999998</v>
      </c>
      <c r="AH76">
        <v>58.82907800000001</v>
      </c>
      <c r="AI76">
        <v>7.3577776999999989</v>
      </c>
      <c r="AJ76">
        <v>0</v>
      </c>
      <c r="AK76">
        <v>11.28533</v>
      </c>
      <c r="AL76">
        <v>1.9071799999999999</v>
      </c>
      <c r="AM76">
        <v>7.0313775840000003</v>
      </c>
      <c r="AN76">
        <v>0</v>
      </c>
      <c r="AO76">
        <v>0</v>
      </c>
      <c r="AP76">
        <v>0.84392279999999997</v>
      </c>
      <c r="AQ76">
        <v>43.806734400000003</v>
      </c>
      <c r="AR76">
        <v>1.4546303999999999</v>
      </c>
      <c r="AS76">
        <v>2.3632473599999995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49.050893034571253</v>
      </c>
      <c r="BB76">
        <f t="shared" si="1"/>
        <v>1121.6148056649049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511.20331485582852</v>
      </c>
      <c r="L77">
        <v>8.9971123126372401</v>
      </c>
      <c r="M77">
        <v>62.778142199258674</v>
      </c>
      <c r="N77">
        <v>51.23395211088728</v>
      </c>
      <c r="O77">
        <v>72.304459914694334</v>
      </c>
      <c r="P77">
        <v>26.562693997981214</v>
      </c>
      <c r="Q77">
        <v>9.4708369007263933</v>
      </c>
      <c r="R77">
        <v>18.329337068534269</v>
      </c>
      <c r="S77">
        <v>11.439867895791586</v>
      </c>
      <c r="T77">
        <v>0</v>
      </c>
      <c r="U77">
        <v>51.759295273876212</v>
      </c>
      <c r="V77">
        <v>9.0997131147540991</v>
      </c>
      <c r="W77">
        <v>19.586615742690061</v>
      </c>
      <c r="X77">
        <v>43.189441732116322</v>
      </c>
      <c r="Y77">
        <v>0</v>
      </c>
      <c r="Z77">
        <v>5.756857919999999</v>
      </c>
      <c r="AA77">
        <v>18.511436736</v>
      </c>
      <c r="AB77">
        <v>17.579258736</v>
      </c>
      <c r="AC77">
        <v>8.6140413260999988</v>
      </c>
      <c r="AD77">
        <v>12.153518549999999</v>
      </c>
      <c r="AE77">
        <v>21.978914817600003</v>
      </c>
      <c r="AF77">
        <v>20.89364376</v>
      </c>
      <c r="AG77">
        <v>30.292792639999998</v>
      </c>
      <c r="AH77">
        <v>51.895650950000004</v>
      </c>
      <c r="AI77">
        <v>7.3577776999999989</v>
      </c>
      <c r="AJ77">
        <v>0</v>
      </c>
      <c r="AK77">
        <v>11.28533</v>
      </c>
      <c r="AL77">
        <v>1.9071799999999999</v>
      </c>
      <c r="AM77">
        <v>7.0313775840000003</v>
      </c>
      <c r="AN77">
        <v>0</v>
      </c>
      <c r="AO77">
        <v>0</v>
      </c>
      <c r="AP77">
        <v>0.84392279999999997</v>
      </c>
      <c r="AQ77">
        <v>43.806734400000003</v>
      </c>
      <c r="AR77">
        <v>1.4546303999999999</v>
      </c>
      <c r="AS77">
        <v>2.3632473599999995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48.59063843617124</v>
      </c>
      <c r="BB77">
        <f t="shared" si="1"/>
        <v>1111.0904603633048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511.20331485582852</v>
      </c>
      <c r="L78">
        <v>8.9971123126372401</v>
      </c>
      <c r="M78">
        <v>62.778142199258674</v>
      </c>
      <c r="N78">
        <v>51.23395211088728</v>
      </c>
      <c r="O78">
        <v>72.304459914694334</v>
      </c>
      <c r="P78">
        <v>26.562693997981214</v>
      </c>
      <c r="Q78">
        <v>9.4708369007263933</v>
      </c>
      <c r="R78">
        <v>18.329337068534269</v>
      </c>
      <c r="S78">
        <v>11.439867895791586</v>
      </c>
      <c r="T78">
        <v>0</v>
      </c>
      <c r="U78">
        <v>51.759295273876212</v>
      </c>
      <c r="V78">
        <v>9.0997131147540991</v>
      </c>
      <c r="W78">
        <v>19.586615742690061</v>
      </c>
      <c r="X78">
        <v>43.189441732116322</v>
      </c>
      <c r="Y78">
        <v>0</v>
      </c>
      <c r="Z78">
        <v>5.756857919999999</v>
      </c>
      <c r="AA78">
        <v>18.511436736</v>
      </c>
      <c r="AB78">
        <v>17.579258736</v>
      </c>
      <c r="AC78">
        <v>4.3027745040000003</v>
      </c>
      <c r="AD78">
        <v>8.1023457000000008</v>
      </c>
      <c r="AE78">
        <v>21.978914817600003</v>
      </c>
      <c r="AF78">
        <v>20.89364376</v>
      </c>
      <c r="AG78">
        <v>30.292792639999998</v>
      </c>
      <c r="AH78">
        <v>31.137390570000004</v>
      </c>
      <c r="AI78">
        <v>7.3577776999999989</v>
      </c>
      <c r="AJ78">
        <v>0</v>
      </c>
      <c r="AK78">
        <v>11.28533</v>
      </c>
      <c r="AL78">
        <v>1.9071799999999999</v>
      </c>
      <c r="AM78">
        <v>7.0313775840000003</v>
      </c>
      <c r="AN78">
        <v>0</v>
      </c>
      <c r="AO78">
        <v>0</v>
      </c>
      <c r="AP78">
        <v>0.84392279999999997</v>
      </c>
      <c r="AQ78">
        <v>43.806734400000003</v>
      </c>
      <c r="AR78">
        <v>1.4546303999999999</v>
      </c>
      <c r="AS78">
        <v>2.3632473599999995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47.370481348471237</v>
      </c>
      <c r="BB78">
        <f t="shared" si="1"/>
        <v>1083.189917398905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511.20331485582852</v>
      </c>
      <c r="L79">
        <v>8.9971123126372401</v>
      </c>
      <c r="M79">
        <v>62.778142199258674</v>
      </c>
      <c r="N79">
        <v>51.23395211088728</v>
      </c>
      <c r="O79">
        <v>72.304459914694334</v>
      </c>
      <c r="P79">
        <v>26.562693997981214</v>
      </c>
      <c r="Q79">
        <v>9.4708369007263933</v>
      </c>
      <c r="R79">
        <v>18.329337068534269</v>
      </c>
      <c r="S79">
        <v>11.439867895791586</v>
      </c>
      <c r="T79">
        <v>0</v>
      </c>
      <c r="U79">
        <v>51.759295273876212</v>
      </c>
      <c r="V79">
        <v>9.0997131147540991</v>
      </c>
      <c r="W79">
        <v>19.591198479176416</v>
      </c>
      <c r="X79">
        <v>43.189441732116322</v>
      </c>
      <c r="Y79">
        <v>0</v>
      </c>
      <c r="Z79">
        <v>3.1885919999999999</v>
      </c>
      <c r="AA79">
        <v>15.613560000000001</v>
      </c>
      <c r="AB79">
        <v>7.1171087999999987</v>
      </c>
      <c r="AC79">
        <v>0</v>
      </c>
      <c r="AD79">
        <v>3.8750348999999997</v>
      </c>
      <c r="AE79">
        <v>21.978914817600003</v>
      </c>
      <c r="AF79">
        <v>18.756010240000002</v>
      </c>
      <c r="AG79">
        <v>30.292792639999998</v>
      </c>
      <c r="AH79">
        <v>10.084984800000001</v>
      </c>
      <c r="AI79">
        <v>1.6979486999999998</v>
      </c>
      <c r="AJ79">
        <v>0</v>
      </c>
      <c r="AK79">
        <v>11.28533</v>
      </c>
      <c r="AL79">
        <v>1.9071799999999999</v>
      </c>
      <c r="AM79">
        <v>4.6875850560000005</v>
      </c>
      <c r="AN79">
        <v>0</v>
      </c>
      <c r="AO79">
        <v>0</v>
      </c>
      <c r="AP79">
        <v>0.84392279999999997</v>
      </c>
      <c r="AQ79">
        <v>43.806734400000003</v>
      </c>
      <c r="AR79">
        <v>1.4546303999999999</v>
      </c>
      <c r="AS79">
        <v>2.3632473599999995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45.038852299349536</v>
      </c>
      <c r="BB79">
        <f t="shared" si="1"/>
        <v>1029.8740904705132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511.20331485582852</v>
      </c>
      <c r="L80">
        <v>8.9971123126372401</v>
      </c>
      <c r="M80">
        <v>62.778142199258674</v>
      </c>
      <c r="N80">
        <v>51.23395211088728</v>
      </c>
      <c r="O80">
        <v>72.304459914694334</v>
      </c>
      <c r="P80">
        <v>26.562693997981214</v>
      </c>
      <c r="Q80">
        <v>9.4708369007263933</v>
      </c>
      <c r="R80">
        <v>18.329337068534269</v>
      </c>
      <c r="S80">
        <v>11.439867895791586</v>
      </c>
      <c r="T80">
        <v>0</v>
      </c>
      <c r="U80">
        <v>51.759295273876212</v>
      </c>
      <c r="V80">
        <v>9.0997131147540991</v>
      </c>
      <c r="W80">
        <v>19.591198479176416</v>
      </c>
      <c r="X80">
        <v>43.189441732116322</v>
      </c>
      <c r="Y80">
        <v>0</v>
      </c>
      <c r="Z80">
        <v>0.48312000000000005</v>
      </c>
      <c r="AA80">
        <v>8.6742000000000008</v>
      </c>
      <c r="AB80">
        <v>1.1861847999999999</v>
      </c>
      <c r="AC80">
        <v>0</v>
      </c>
      <c r="AD80">
        <v>3.8750348999999997</v>
      </c>
      <c r="AE80">
        <v>21.978914817600003</v>
      </c>
      <c r="AF80">
        <v>18.618098400000001</v>
      </c>
      <c r="AG80">
        <v>30.292792639999998</v>
      </c>
      <c r="AH80">
        <v>10.084984800000001</v>
      </c>
      <c r="AI80">
        <v>0</v>
      </c>
      <c r="AJ80">
        <v>0</v>
      </c>
      <c r="AK80">
        <v>11.28533</v>
      </c>
      <c r="AL80">
        <v>1.9071799999999999</v>
      </c>
      <c r="AM80">
        <v>2.3437925280000003</v>
      </c>
      <c r="AN80">
        <v>0</v>
      </c>
      <c r="AO80">
        <v>0</v>
      </c>
      <c r="AP80">
        <v>0.84392279999999997</v>
      </c>
      <c r="AQ80">
        <v>43.806734400000003</v>
      </c>
      <c r="AR80">
        <v>1.4546303999999999</v>
      </c>
      <c r="AS80">
        <v>2.3632473599999995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44.211100926549541</v>
      </c>
      <c r="BB80">
        <f t="shared" si="1"/>
        <v>1010.9464327753133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511.20331485582852</v>
      </c>
      <c r="L81">
        <v>8.9971123126372401</v>
      </c>
      <c r="M81">
        <v>62.778142199258674</v>
      </c>
      <c r="N81">
        <v>51.23395211088728</v>
      </c>
      <c r="O81">
        <v>72.304459914694334</v>
      </c>
      <c r="P81">
        <v>26.562693997981214</v>
      </c>
      <c r="Q81">
        <v>9.4708369007263933</v>
      </c>
      <c r="R81">
        <v>18.329337068534269</v>
      </c>
      <c r="S81">
        <v>11.439867895791586</v>
      </c>
      <c r="T81">
        <v>0</v>
      </c>
      <c r="U81">
        <v>51.759295273876212</v>
      </c>
      <c r="V81">
        <v>9.0997131147540991</v>
      </c>
      <c r="W81">
        <v>19.591198479176416</v>
      </c>
      <c r="X81">
        <v>43.189441732116322</v>
      </c>
      <c r="Y81">
        <v>0</v>
      </c>
      <c r="Z81">
        <v>0</v>
      </c>
      <c r="AA81">
        <v>3.6084672000000002</v>
      </c>
      <c r="AB81">
        <v>0</v>
      </c>
      <c r="AC81">
        <v>0</v>
      </c>
      <c r="AD81">
        <v>3.8750348999999997</v>
      </c>
      <c r="AE81">
        <v>21.978914817600003</v>
      </c>
      <c r="AF81">
        <v>18.618098400000001</v>
      </c>
      <c r="AG81">
        <v>30.292792639999998</v>
      </c>
      <c r="AH81">
        <v>10.084984800000001</v>
      </c>
      <c r="AI81">
        <v>0</v>
      </c>
      <c r="AJ81">
        <v>0</v>
      </c>
      <c r="AK81">
        <v>11.28533</v>
      </c>
      <c r="AL81">
        <v>1.9071799999999999</v>
      </c>
      <c r="AM81">
        <v>0.41430676</v>
      </c>
      <c r="AN81">
        <v>0</v>
      </c>
      <c r="AO81">
        <v>0</v>
      </c>
      <c r="AP81">
        <v>0.84392279999999997</v>
      </c>
      <c r="AQ81">
        <v>43.806734400000003</v>
      </c>
      <c r="AR81">
        <v>5.8185215999999995</v>
      </c>
      <c r="AS81">
        <v>2.3632473599999995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44.030904312349534</v>
      </c>
      <c r="BB81">
        <f t="shared" si="1"/>
        <v>1006.825997221513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511.20331485582852</v>
      </c>
      <c r="L82">
        <v>8.9971123126372401</v>
      </c>
      <c r="M82">
        <v>62.778142199258674</v>
      </c>
      <c r="N82">
        <v>51.23395211088728</v>
      </c>
      <c r="O82">
        <v>72.304459914694334</v>
      </c>
      <c r="P82">
        <v>26.562693997981214</v>
      </c>
      <c r="Q82">
        <v>9.4708369007263933</v>
      </c>
      <c r="R82">
        <v>18.329337068534269</v>
      </c>
      <c r="S82">
        <v>11.439867895791586</v>
      </c>
      <c r="T82">
        <v>0</v>
      </c>
      <c r="U82">
        <v>51.759295273876212</v>
      </c>
      <c r="V82">
        <v>9.0997131147540991</v>
      </c>
      <c r="W82">
        <v>19.591198479176416</v>
      </c>
      <c r="X82">
        <v>43.189441732116322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3.8750348999999997</v>
      </c>
      <c r="AE82">
        <v>21.978914817600003</v>
      </c>
      <c r="AF82">
        <v>18.618098400000001</v>
      </c>
      <c r="AG82">
        <v>30.292792639999998</v>
      </c>
      <c r="AH82">
        <v>7.563738599999998</v>
      </c>
      <c r="AI82">
        <v>0</v>
      </c>
      <c r="AJ82">
        <v>0</v>
      </c>
      <c r="AK82">
        <v>11.28533</v>
      </c>
      <c r="AL82">
        <v>1.9071799999999999</v>
      </c>
      <c r="AM82">
        <v>0</v>
      </c>
      <c r="AN82">
        <v>0</v>
      </c>
      <c r="AO82">
        <v>0</v>
      </c>
      <c r="AP82">
        <v>1.7441071200000002</v>
      </c>
      <c r="AQ82">
        <v>43.806734400000003</v>
      </c>
      <c r="AR82">
        <v>13.5765504</v>
      </c>
      <c r="AS82">
        <v>2.3632473599999995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44.119489187349537</v>
      </c>
      <c r="BB82">
        <f t="shared" si="1"/>
        <v>1008.8516053065131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424.81054164080251</v>
      </c>
      <c r="L83">
        <v>3.997554132794586</v>
      </c>
      <c r="M83">
        <v>62.778142199258674</v>
      </c>
      <c r="N83">
        <v>51.23395211088728</v>
      </c>
      <c r="O83">
        <v>72.304459914694334</v>
      </c>
      <c r="P83">
        <v>26.562693997981214</v>
      </c>
      <c r="Q83">
        <v>3.9992805321219991</v>
      </c>
      <c r="R83">
        <v>18.329337068534269</v>
      </c>
      <c r="S83">
        <v>5.0034446457112418</v>
      </c>
      <c r="T83">
        <v>0</v>
      </c>
      <c r="U83">
        <v>51.759295273876212</v>
      </c>
      <c r="V83">
        <v>9.0997131147540991</v>
      </c>
      <c r="W83">
        <v>19.591198479176416</v>
      </c>
      <c r="X83">
        <v>43.189441732116322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3.8750348999999997</v>
      </c>
      <c r="AE83">
        <v>13.6897632</v>
      </c>
      <c r="AF83">
        <v>18.618098400000001</v>
      </c>
      <c r="AG83">
        <v>30.292792639999998</v>
      </c>
      <c r="AH83">
        <v>7.563738599999998</v>
      </c>
      <c r="AI83">
        <v>0</v>
      </c>
      <c r="AJ83">
        <v>0</v>
      </c>
      <c r="AK83">
        <v>11.28533</v>
      </c>
      <c r="AL83">
        <v>1.9071799999999999</v>
      </c>
      <c r="AM83">
        <v>0</v>
      </c>
      <c r="AN83">
        <v>0</v>
      </c>
      <c r="AO83">
        <v>0</v>
      </c>
      <c r="AP83">
        <v>1.7441071200000002</v>
      </c>
      <c r="AQ83">
        <v>43.806734400000003</v>
      </c>
      <c r="AR83">
        <v>13.5765504</v>
      </c>
      <c r="AS83">
        <v>2.2450849919999998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39.438939120697079</v>
      </c>
      <c r="BB83">
        <f t="shared" si="1"/>
        <v>901.82453037401206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406.00183773303104</v>
      </c>
      <c r="L84">
        <v>3.997554132794586</v>
      </c>
      <c r="M84">
        <v>62.778142199258674</v>
      </c>
      <c r="N84">
        <v>51.23395211088728</v>
      </c>
      <c r="O84">
        <v>72.304459914694334</v>
      </c>
      <c r="P84">
        <v>26.562693997981214</v>
      </c>
      <c r="Q84">
        <v>3.9992805321219991</v>
      </c>
      <c r="R84">
        <v>18.329337068534269</v>
      </c>
      <c r="S84">
        <v>5.0034446457112418</v>
      </c>
      <c r="T84">
        <v>0</v>
      </c>
      <c r="U84">
        <v>51.759295273876212</v>
      </c>
      <c r="V84">
        <v>9.0997131147540991</v>
      </c>
      <c r="W84">
        <v>19.591198479176416</v>
      </c>
      <c r="X84">
        <v>43.189441732116322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3.8750348999999997</v>
      </c>
      <c r="AE84">
        <v>6.8448815999999999</v>
      </c>
      <c r="AF84">
        <v>18.618098400000001</v>
      </c>
      <c r="AG84">
        <v>30.292792639999998</v>
      </c>
      <c r="AH84">
        <v>0</v>
      </c>
      <c r="AI84">
        <v>0</v>
      </c>
      <c r="AJ84">
        <v>0</v>
      </c>
      <c r="AK84">
        <v>11.28533</v>
      </c>
      <c r="AL84">
        <v>1.9071799999999999</v>
      </c>
      <c r="AM84">
        <v>0</v>
      </c>
      <c r="AN84">
        <v>0</v>
      </c>
      <c r="AO84">
        <v>0</v>
      </c>
      <c r="AP84">
        <v>1.7441071200000002</v>
      </c>
      <c r="AQ84">
        <v>32.855050800000001</v>
      </c>
      <c r="AR84">
        <v>13.5765504</v>
      </c>
      <c r="AS84">
        <v>2.2450849919999998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37.588258045522039</v>
      </c>
      <c r="BB84">
        <f t="shared" si="1"/>
        <v>859.50620374141567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434.00280108145228</v>
      </c>
      <c r="L85">
        <v>3.997554132794586</v>
      </c>
      <c r="M85">
        <v>62.778142199258674</v>
      </c>
      <c r="N85">
        <v>51.23395211088728</v>
      </c>
      <c r="O85">
        <v>72.304459914694334</v>
      </c>
      <c r="P85">
        <v>26.562693997981214</v>
      </c>
      <c r="Q85">
        <v>3.9992805321219991</v>
      </c>
      <c r="R85">
        <v>18.329337068534269</v>
      </c>
      <c r="S85">
        <v>5.0034446457112418</v>
      </c>
      <c r="T85">
        <v>0</v>
      </c>
      <c r="U85">
        <v>51.759295273876212</v>
      </c>
      <c r="V85">
        <v>9.0997131147540991</v>
      </c>
      <c r="W85">
        <v>19.591198479176416</v>
      </c>
      <c r="X85">
        <v>43.189441732116322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18.618098400000001</v>
      </c>
      <c r="AG85">
        <v>30.292792639999998</v>
      </c>
      <c r="AH85">
        <v>0</v>
      </c>
      <c r="AI85">
        <v>0</v>
      </c>
      <c r="AJ85">
        <v>0</v>
      </c>
      <c r="AK85">
        <v>11.28533</v>
      </c>
      <c r="AL85">
        <v>1.9071799999999999</v>
      </c>
      <c r="AM85">
        <v>0</v>
      </c>
      <c r="AN85">
        <v>0</v>
      </c>
      <c r="AO85">
        <v>0</v>
      </c>
      <c r="AP85">
        <v>1.7441071200000002</v>
      </c>
      <c r="AQ85">
        <v>21.903367200000002</v>
      </c>
      <c r="AR85">
        <v>2.9092607999999998</v>
      </c>
      <c r="AS85">
        <v>2.2450849919999998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37.406499724657252</v>
      </c>
      <c r="BB85">
        <f t="shared" si="1"/>
        <v>855.35003571070183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428.00238669382804</v>
      </c>
      <c r="L86">
        <v>3.997554132794586</v>
      </c>
      <c r="M86">
        <v>62.778142199258674</v>
      </c>
      <c r="N86">
        <v>51.23395211088728</v>
      </c>
      <c r="O86">
        <v>72.304459914694334</v>
      </c>
      <c r="P86">
        <v>26.562693997981214</v>
      </c>
      <c r="Q86">
        <v>3.995804181818182</v>
      </c>
      <c r="R86">
        <v>18.329397602652381</v>
      </c>
      <c r="S86">
        <v>5.0034446457112418</v>
      </c>
      <c r="T86">
        <v>0</v>
      </c>
      <c r="U86">
        <v>51.759295273876212</v>
      </c>
      <c r="V86">
        <v>9.0997131147540991</v>
      </c>
      <c r="W86">
        <v>19.591198479176416</v>
      </c>
      <c r="X86">
        <v>43.189441732116322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12.412065600000002</v>
      </c>
      <c r="AG86">
        <v>30.292792639999998</v>
      </c>
      <c r="AH86">
        <v>0</v>
      </c>
      <c r="AI86">
        <v>0</v>
      </c>
      <c r="AJ86">
        <v>0</v>
      </c>
      <c r="AK86">
        <v>11.28533</v>
      </c>
      <c r="AL86">
        <v>1.9071799999999999</v>
      </c>
      <c r="AM86">
        <v>0</v>
      </c>
      <c r="AN86">
        <v>0</v>
      </c>
      <c r="AO86">
        <v>0</v>
      </c>
      <c r="AP86">
        <v>1.7441071200000002</v>
      </c>
      <c r="AQ86">
        <v>21.903367200000002</v>
      </c>
      <c r="AR86">
        <v>2.9092607999999998</v>
      </c>
      <c r="AS86">
        <v>2.2450849919999998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36.894906219287392</v>
      </c>
      <c r="BB86">
        <f t="shared" si="1"/>
        <v>843.65176621226169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435.00336640331784</v>
      </c>
      <c r="L87">
        <v>3.997554132794586</v>
      </c>
      <c r="M87">
        <v>62.778142199258674</v>
      </c>
      <c r="N87">
        <v>51.23395211088728</v>
      </c>
      <c r="O87">
        <v>72.304459914694334</v>
      </c>
      <c r="P87">
        <v>26.562693997981214</v>
      </c>
      <c r="Q87">
        <v>4.1240352599118948</v>
      </c>
      <c r="R87">
        <v>18.329397602652381</v>
      </c>
      <c r="S87">
        <v>5.0034446457112418</v>
      </c>
      <c r="T87">
        <v>0</v>
      </c>
      <c r="U87">
        <v>51.759295273876212</v>
      </c>
      <c r="V87">
        <v>9.0997131147540991</v>
      </c>
      <c r="W87">
        <v>19.591198479176416</v>
      </c>
      <c r="X87">
        <v>43.189441732116322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12.412065600000002</v>
      </c>
      <c r="AG87">
        <v>30.292792639999998</v>
      </c>
      <c r="AH87">
        <v>0</v>
      </c>
      <c r="AI87">
        <v>0</v>
      </c>
      <c r="AJ87">
        <v>0</v>
      </c>
      <c r="AK87">
        <v>11.28533</v>
      </c>
      <c r="AL87">
        <v>1.9071799999999999</v>
      </c>
      <c r="AM87">
        <v>0</v>
      </c>
      <c r="AN87">
        <v>0</v>
      </c>
      <c r="AO87">
        <v>5.1649920000000009E-2</v>
      </c>
      <c r="AP87">
        <v>1.7441071200000002</v>
      </c>
      <c r="AQ87">
        <v>21.903367200000002</v>
      </c>
      <c r="AR87">
        <v>2.9092607999999998</v>
      </c>
      <c r="AS87">
        <v>2.2450849919999998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37.195783950076063</v>
      </c>
      <c r="BB87">
        <f t="shared" si="1"/>
        <v>850.53174918905665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428.00238669382804</v>
      </c>
      <c r="L88">
        <v>3.9975813401097637</v>
      </c>
      <c r="M88">
        <v>62.778142199258674</v>
      </c>
      <c r="N88">
        <v>51.23395211088728</v>
      </c>
      <c r="O88">
        <v>72.304459914694334</v>
      </c>
      <c r="P88">
        <v>26.562693997981214</v>
      </c>
      <c r="Q88">
        <v>3.9992805321219991</v>
      </c>
      <c r="R88">
        <v>18.329397602652381</v>
      </c>
      <c r="S88">
        <v>5.0034446457112418</v>
      </c>
      <c r="T88">
        <v>0</v>
      </c>
      <c r="U88">
        <v>51.759295273876212</v>
      </c>
      <c r="V88">
        <v>9.0997131147540991</v>
      </c>
      <c r="W88">
        <v>19.591198479176416</v>
      </c>
      <c r="X88">
        <v>43.189441732116322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12.412065600000002</v>
      </c>
      <c r="AG88">
        <v>30.292792639999998</v>
      </c>
      <c r="AH88">
        <v>0</v>
      </c>
      <c r="AI88">
        <v>0</v>
      </c>
      <c r="AJ88">
        <v>0</v>
      </c>
      <c r="AK88">
        <v>11.28533</v>
      </c>
      <c r="AL88">
        <v>1.9071799999999999</v>
      </c>
      <c r="AM88">
        <v>0</v>
      </c>
      <c r="AN88">
        <v>0</v>
      </c>
      <c r="AO88">
        <v>0.14203728000000002</v>
      </c>
      <c r="AP88">
        <v>1.7441071200000002</v>
      </c>
      <c r="AQ88">
        <v>10.951683600000001</v>
      </c>
      <c r="AR88">
        <v>2.9092607999999998</v>
      </c>
      <c r="AS88">
        <v>2.2450849919999998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36.442128403817506</v>
      </c>
      <c r="BB88">
        <f t="shared" si="1"/>
        <v>833.29840126535066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440.00320736868946</v>
      </c>
      <c r="L89">
        <v>3.9975988998853169</v>
      </c>
      <c r="M89">
        <v>62.778142199258674</v>
      </c>
      <c r="N89">
        <v>51.23395211088728</v>
      </c>
      <c r="O89">
        <v>72.304459914694334</v>
      </c>
      <c r="P89">
        <v>26.562693997981214</v>
      </c>
      <c r="Q89">
        <v>4.9154596113657201</v>
      </c>
      <c r="R89">
        <v>18.329397602652381</v>
      </c>
      <c r="S89">
        <v>5.0034446457112418</v>
      </c>
      <c r="T89">
        <v>0</v>
      </c>
      <c r="U89">
        <v>51.759295273876212</v>
      </c>
      <c r="V89">
        <v>9.0997131147540991</v>
      </c>
      <c r="W89">
        <v>19.62251099672438</v>
      </c>
      <c r="X89">
        <v>43.189441732116322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12.412065600000002</v>
      </c>
      <c r="AG89">
        <v>30.292792639999998</v>
      </c>
      <c r="AH89">
        <v>0</v>
      </c>
      <c r="AI89">
        <v>0</v>
      </c>
      <c r="AJ89">
        <v>0</v>
      </c>
      <c r="AK89">
        <v>11.28533</v>
      </c>
      <c r="AL89">
        <v>1.9071799999999999</v>
      </c>
      <c r="AM89">
        <v>0</v>
      </c>
      <c r="AN89">
        <v>0</v>
      </c>
      <c r="AO89">
        <v>0</v>
      </c>
      <c r="AP89">
        <v>1.7441071200000002</v>
      </c>
      <c r="AQ89">
        <v>10.951683600000001</v>
      </c>
      <c r="AR89">
        <v>1.9395072000000002</v>
      </c>
      <c r="AS89">
        <v>2.3632473599999995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36.943030414624516</v>
      </c>
      <c r="BB89">
        <f t="shared" si="1"/>
        <v>844.75220057397212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441.0008132711074</v>
      </c>
      <c r="L90">
        <v>3.9975596773329047</v>
      </c>
      <c r="M90">
        <v>62.778142199258674</v>
      </c>
      <c r="N90">
        <v>51.23395211088728</v>
      </c>
      <c r="O90">
        <v>72.304459914694334</v>
      </c>
      <c r="P90">
        <v>26.562693997981214</v>
      </c>
      <c r="Q90">
        <v>4.3734369041237118</v>
      </c>
      <c r="R90">
        <v>18.329397602652381</v>
      </c>
      <c r="S90">
        <v>5.0034446457112418</v>
      </c>
      <c r="T90">
        <v>0</v>
      </c>
      <c r="U90">
        <v>51.759295273876212</v>
      </c>
      <c r="V90">
        <v>9.0997131147540991</v>
      </c>
      <c r="W90">
        <v>19.62251099672438</v>
      </c>
      <c r="X90">
        <v>43.189441732116322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12.412065600000002</v>
      </c>
      <c r="AG90">
        <v>30.292792639999998</v>
      </c>
      <c r="AH90">
        <v>0</v>
      </c>
      <c r="AI90">
        <v>0</v>
      </c>
      <c r="AJ90">
        <v>0</v>
      </c>
      <c r="AK90">
        <v>11.28533</v>
      </c>
      <c r="AL90">
        <v>1.9071799999999999</v>
      </c>
      <c r="AM90">
        <v>0</v>
      </c>
      <c r="AN90">
        <v>0</v>
      </c>
      <c r="AO90">
        <v>0</v>
      </c>
      <c r="AP90">
        <v>1.7441071200000002</v>
      </c>
      <c r="AQ90">
        <v>10.951683600000001</v>
      </c>
      <c r="AR90">
        <v>1.9395072000000002</v>
      </c>
      <c r="AS90">
        <v>2.3632473599999995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36.962117492143562</v>
      </c>
      <c r="BB90">
        <f t="shared" si="1"/>
        <v>845.1886574690767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448.00032974051896</v>
      </c>
      <c r="L91">
        <v>3.9974430212279755</v>
      </c>
      <c r="M91">
        <v>62.778142199258674</v>
      </c>
      <c r="N91">
        <v>51.23395211088728</v>
      </c>
      <c r="O91">
        <v>72.304459914694334</v>
      </c>
      <c r="P91">
        <v>26.562693997981214</v>
      </c>
      <c r="Q91">
        <v>5.0494640606601253</v>
      </c>
      <c r="R91">
        <v>18.329397602652381</v>
      </c>
      <c r="S91">
        <v>5.4161353083941606</v>
      </c>
      <c r="T91">
        <v>0</v>
      </c>
      <c r="U91">
        <v>51.759295273876212</v>
      </c>
      <c r="V91">
        <v>9.0997131147540991</v>
      </c>
      <c r="W91">
        <v>19.62251099672438</v>
      </c>
      <c r="X91">
        <v>43.189441732116322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12.412065600000002</v>
      </c>
      <c r="AG91">
        <v>30.292792639999998</v>
      </c>
      <c r="AH91">
        <v>0</v>
      </c>
      <c r="AI91">
        <v>0</v>
      </c>
      <c r="AJ91">
        <v>0</v>
      </c>
      <c r="AK91">
        <v>22.57066</v>
      </c>
      <c r="AL91">
        <v>1.9071799999999999</v>
      </c>
      <c r="AM91">
        <v>0</v>
      </c>
      <c r="AN91">
        <v>0</v>
      </c>
      <c r="AO91">
        <v>0</v>
      </c>
      <c r="AP91">
        <v>1.7441071200000002</v>
      </c>
      <c r="AQ91">
        <v>10.951683600000001</v>
      </c>
      <c r="AR91">
        <v>1.4546303999999999</v>
      </c>
      <c r="AS91">
        <v>2.3632473599999995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37.753548984059314</v>
      </c>
      <c r="BB91">
        <f t="shared" si="1"/>
        <v>863.28579680968676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448.00032974051896</v>
      </c>
      <c r="L92">
        <v>3.9974430212279755</v>
      </c>
      <c r="M92">
        <v>62.778142199258674</v>
      </c>
      <c r="N92">
        <v>51.23395211088728</v>
      </c>
      <c r="O92">
        <v>72.304459914694334</v>
      </c>
      <c r="P92">
        <v>26.562693997981214</v>
      </c>
      <c r="Q92">
        <v>4.6527397850919652</v>
      </c>
      <c r="R92">
        <v>18.329397602652381</v>
      </c>
      <c r="S92">
        <v>4.9979999999999993</v>
      </c>
      <c r="T92">
        <v>0</v>
      </c>
      <c r="U92">
        <v>51.759295273876212</v>
      </c>
      <c r="V92">
        <v>9.0997131147540991</v>
      </c>
      <c r="W92">
        <v>19.62251099672438</v>
      </c>
      <c r="X92">
        <v>43.189441732116322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12.412065600000002</v>
      </c>
      <c r="AG92">
        <v>30.292792639999998</v>
      </c>
      <c r="AH92">
        <v>0</v>
      </c>
      <c r="AI92">
        <v>0</v>
      </c>
      <c r="AJ92">
        <v>0</v>
      </c>
      <c r="AK92">
        <v>22.57066</v>
      </c>
      <c r="AL92">
        <v>1.9071799999999999</v>
      </c>
      <c r="AM92">
        <v>0</v>
      </c>
      <c r="AN92">
        <v>0</v>
      </c>
      <c r="AO92">
        <v>0</v>
      </c>
      <c r="AP92">
        <v>1.7441071200000002</v>
      </c>
      <c r="AQ92">
        <v>10.951683600000001</v>
      </c>
      <c r="AR92">
        <v>1.4546303999999999</v>
      </c>
      <c r="AS92">
        <v>2.3632473599999995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37.719406687410107</v>
      </c>
      <c r="BB92">
        <f t="shared" si="1"/>
        <v>862.50507952237365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445.99568112290808</v>
      </c>
      <c r="L93">
        <v>3.9974430212279755</v>
      </c>
      <c r="M93">
        <v>62.778142199258674</v>
      </c>
      <c r="N93">
        <v>51.23395211088728</v>
      </c>
      <c r="O93">
        <v>72.304459914694334</v>
      </c>
      <c r="P93">
        <v>26.562693997981214</v>
      </c>
      <c r="Q93">
        <v>5.0527544834968774</v>
      </c>
      <c r="R93">
        <v>19.129872048676347</v>
      </c>
      <c r="S93">
        <v>5.2198443496801694</v>
      </c>
      <c r="T93">
        <v>0</v>
      </c>
      <c r="U93">
        <v>51.759295273876212</v>
      </c>
      <c r="V93">
        <v>9.4985748279405211</v>
      </c>
      <c r="W93">
        <v>21.008669429471034</v>
      </c>
      <c r="X93">
        <v>43.428842661797908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12.412065600000002</v>
      </c>
      <c r="AG93">
        <v>30.292792639999998</v>
      </c>
      <c r="AH93">
        <v>0</v>
      </c>
      <c r="AI93">
        <v>0</v>
      </c>
      <c r="AJ93">
        <v>0</v>
      </c>
      <c r="AK93">
        <v>20.877860500000001</v>
      </c>
      <c r="AL93">
        <v>1.9071799999999999</v>
      </c>
      <c r="AM93">
        <v>0</v>
      </c>
      <c r="AN93">
        <v>0</v>
      </c>
      <c r="AO93">
        <v>0</v>
      </c>
      <c r="AP93">
        <v>1.7441071200000002</v>
      </c>
      <c r="AQ93">
        <v>0</v>
      </c>
      <c r="AR93">
        <v>1.4546303999999999</v>
      </c>
      <c r="AS93">
        <v>2.0678414399999991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37.237649117189498</v>
      </c>
      <c r="BB93">
        <f t="shared" si="1"/>
        <v>851.48905402470734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439.99546907237351</v>
      </c>
      <c r="L94">
        <v>3.9974430212279755</v>
      </c>
      <c r="M94">
        <v>62.778142199258674</v>
      </c>
      <c r="N94">
        <v>51.23395211088728</v>
      </c>
      <c r="O94">
        <v>72.304459914694334</v>
      </c>
      <c r="P94">
        <v>26.562693997981214</v>
      </c>
      <c r="Q94">
        <v>5.0527544834968774</v>
      </c>
      <c r="R94">
        <v>18.329250084373946</v>
      </c>
      <c r="S94">
        <v>5.2198443496801694</v>
      </c>
      <c r="T94">
        <v>0</v>
      </c>
      <c r="U94">
        <v>51.759295273876212</v>
      </c>
      <c r="V94">
        <v>9.5038171856723537</v>
      </c>
      <c r="W94">
        <v>21.007877026387938</v>
      </c>
      <c r="X94">
        <v>43.19195665642944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12.412065600000002</v>
      </c>
      <c r="AG94">
        <v>30.292792639999998</v>
      </c>
      <c r="AH94">
        <v>0</v>
      </c>
      <c r="AI94">
        <v>0</v>
      </c>
      <c r="AJ94">
        <v>0</v>
      </c>
      <c r="AK94">
        <v>22.57066</v>
      </c>
      <c r="AL94">
        <v>9.5358999999999998</v>
      </c>
      <c r="AM94">
        <v>0</v>
      </c>
      <c r="AN94">
        <v>0</v>
      </c>
      <c r="AO94">
        <v>0</v>
      </c>
      <c r="AP94">
        <v>1.7441071200000002</v>
      </c>
      <c r="AQ94">
        <v>0</v>
      </c>
      <c r="AR94">
        <v>1.4546303999999999</v>
      </c>
      <c r="AS94">
        <v>2.0678414399999991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37.333526973791308</v>
      </c>
      <c r="BB94">
        <f t="shared" si="1"/>
        <v>853.68142560254864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446.99596878804203</v>
      </c>
      <c r="L95">
        <v>3.9974430212279755</v>
      </c>
      <c r="M95">
        <v>62.778142199258674</v>
      </c>
      <c r="N95">
        <v>51.23395211088728</v>
      </c>
      <c r="O95">
        <v>72.304459914694334</v>
      </c>
      <c r="P95">
        <v>26.562693997981214</v>
      </c>
      <c r="Q95">
        <v>5.0527544834968774</v>
      </c>
      <c r="R95">
        <v>18.329250084373946</v>
      </c>
      <c r="S95">
        <v>5.2198443496801694</v>
      </c>
      <c r="T95">
        <v>0</v>
      </c>
      <c r="U95">
        <v>51.759295273876212</v>
      </c>
      <c r="V95">
        <v>9.1045999999999996</v>
      </c>
      <c r="W95">
        <v>19.798411263736263</v>
      </c>
      <c r="X95">
        <v>43.19195665642944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6.2060328000000009</v>
      </c>
      <c r="AG95">
        <v>30.292792639999998</v>
      </c>
      <c r="AH95">
        <v>0</v>
      </c>
      <c r="AI95">
        <v>0</v>
      </c>
      <c r="AJ95">
        <v>0</v>
      </c>
      <c r="AK95">
        <v>22.57066</v>
      </c>
      <c r="AL95">
        <v>29.908049999999996</v>
      </c>
      <c r="AM95">
        <v>0</v>
      </c>
      <c r="AN95">
        <v>0</v>
      </c>
      <c r="AO95">
        <v>0</v>
      </c>
      <c r="AP95">
        <v>1.4627995199999999</v>
      </c>
      <c r="AQ95">
        <v>0</v>
      </c>
      <c r="AR95">
        <v>1.4546303999999999</v>
      </c>
      <c r="AS95">
        <v>2.0678414399999991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38.141218119629492</v>
      </c>
      <c r="BB95">
        <f t="shared" si="1"/>
        <v>872.15036082405504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374.99486230039344</v>
      </c>
      <c r="L96">
        <v>3.9974430212279755</v>
      </c>
      <c r="M96">
        <v>62.778142199258674</v>
      </c>
      <c r="N96">
        <v>51.23395211088728</v>
      </c>
      <c r="O96">
        <v>72.304459914694334</v>
      </c>
      <c r="P96">
        <v>26.562693997981214</v>
      </c>
      <c r="Q96">
        <v>5.0527544834968774</v>
      </c>
      <c r="R96">
        <v>18.422769942145084</v>
      </c>
      <c r="S96">
        <v>5.2128442408376978</v>
      </c>
      <c r="T96">
        <v>0</v>
      </c>
      <c r="U96">
        <v>51.759295273876212</v>
      </c>
      <c r="V96">
        <v>9.1045999999999996</v>
      </c>
      <c r="W96">
        <v>19.798411263736263</v>
      </c>
      <c r="X96">
        <v>43.190560032520324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6.2060328000000009</v>
      </c>
      <c r="AG96">
        <v>30.292792639999998</v>
      </c>
      <c r="AH96">
        <v>0</v>
      </c>
      <c r="AI96">
        <v>0</v>
      </c>
      <c r="AJ96">
        <v>0</v>
      </c>
      <c r="AK96">
        <v>22.57066</v>
      </c>
      <c r="AL96">
        <v>29.908049999999996</v>
      </c>
      <c r="AM96">
        <v>0</v>
      </c>
      <c r="AN96">
        <v>0</v>
      </c>
      <c r="AO96">
        <v>0</v>
      </c>
      <c r="AP96">
        <v>1.4627995199999999</v>
      </c>
      <c r="AQ96">
        <v>0</v>
      </c>
      <c r="AR96">
        <v>1.4546303999999999</v>
      </c>
      <c r="AS96">
        <v>2.0678414399999991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35.127937903251656</v>
      </c>
      <c r="BB96">
        <f t="shared" si="1"/>
        <v>803.24765767780389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309.50174294893156</v>
      </c>
      <c r="L97">
        <v>3.9974430212279755</v>
      </c>
      <c r="M97">
        <v>62.778142199258674</v>
      </c>
      <c r="N97">
        <v>51.23395211088728</v>
      </c>
      <c r="O97">
        <v>72.304459914694334</v>
      </c>
      <c r="P97">
        <v>26.562693997981214</v>
      </c>
      <c r="Q97">
        <v>5.0527544834968774</v>
      </c>
      <c r="R97">
        <v>18.422769942145084</v>
      </c>
      <c r="S97">
        <v>5.2128442408376978</v>
      </c>
      <c r="T97">
        <v>0</v>
      </c>
      <c r="U97">
        <v>51.759295273876212</v>
      </c>
      <c r="V97">
        <v>9.1045999999999996</v>
      </c>
      <c r="W97">
        <v>19.798411263736263</v>
      </c>
      <c r="X97">
        <v>43.190560032520324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6.2060328000000009</v>
      </c>
      <c r="AG97">
        <v>30.292792639999998</v>
      </c>
      <c r="AH97">
        <v>0</v>
      </c>
      <c r="AI97">
        <v>0</v>
      </c>
      <c r="AJ97">
        <v>0</v>
      </c>
      <c r="AK97">
        <v>22.57066</v>
      </c>
      <c r="AL97">
        <v>29.908049999999996</v>
      </c>
      <c r="AM97">
        <v>0</v>
      </c>
      <c r="AN97">
        <v>0</v>
      </c>
      <c r="AO97">
        <v>0</v>
      </c>
      <c r="AP97">
        <v>1.4627995199999999</v>
      </c>
      <c r="AQ97">
        <v>0</v>
      </c>
      <c r="AR97">
        <v>1.4546303999999999</v>
      </c>
      <c r="AS97">
        <v>2.0678414399999991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32.38377632225653</v>
      </c>
      <c r="BB97">
        <f t="shared" si="1"/>
        <v>740.49869990733725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288.65512216469511</v>
      </c>
      <c r="L98">
        <v>3.9974430212279755</v>
      </c>
      <c r="M98">
        <v>62.778142199258674</v>
      </c>
      <c r="N98">
        <v>51.23395211088728</v>
      </c>
      <c r="O98">
        <v>72.304459914694334</v>
      </c>
      <c r="P98">
        <v>26.562693997981214</v>
      </c>
      <c r="Q98">
        <v>5.0527544834968774</v>
      </c>
      <c r="R98">
        <v>18.422769942145084</v>
      </c>
      <c r="S98">
        <v>5.2128442408376978</v>
      </c>
      <c r="T98">
        <v>0</v>
      </c>
      <c r="U98">
        <v>51.759295273876212</v>
      </c>
      <c r="V98">
        <v>9.1045999999999996</v>
      </c>
      <c r="W98">
        <v>19.798411263736263</v>
      </c>
      <c r="X98">
        <v>43.190560032520324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6.2060328000000009</v>
      </c>
      <c r="AG98">
        <v>30.292792639999998</v>
      </c>
      <c r="AH98">
        <v>0</v>
      </c>
      <c r="AI98">
        <v>0</v>
      </c>
      <c r="AJ98">
        <v>0</v>
      </c>
      <c r="AK98">
        <v>22.57066</v>
      </c>
      <c r="AL98">
        <v>29.908049999999996</v>
      </c>
      <c r="AM98">
        <v>0</v>
      </c>
      <c r="AN98">
        <v>0</v>
      </c>
      <c r="AO98">
        <v>0</v>
      </c>
      <c r="AP98">
        <v>1.4627995199999999</v>
      </c>
      <c r="AQ98">
        <v>0</v>
      </c>
      <c r="AR98">
        <v>1.4546303999999999</v>
      </c>
      <c r="AS98">
        <v>3.5448710399999999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31.572190377446312</v>
      </c>
      <c r="BB98">
        <f t="shared" si="1"/>
        <v>721.94069466791086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10.114729017926143</v>
      </c>
      <c r="L99">
        <f t="shared" si="2"/>
        <v>0.12892601192761161</v>
      </c>
      <c r="M99">
        <f t="shared" si="2"/>
        <v>1.5066754127822064</v>
      </c>
      <c r="N99">
        <f t="shared" si="2"/>
        <v>1.2296148506612949</v>
      </c>
      <c r="O99">
        <f t="shared" si="2"/>
        <v>1.7353070379526621</v>
      </c>
      <c r="P99">
        <f t="shared" si="2"/>
        <v>0.63750465595154793</v>
      </c>
      <c r="Q99">
        <f t="shared" si="2"/>
        <v>0.14047179008010072</v>
      </c>
      <c r="R99">
        <f t="shared" si="2"/>
        <v>0.38999094103903975</v>
      </c>
      <c r="S99">
        <f t="shared" si="2"/>
        <v>0.17519148800220211</v>
      </c>
      <c r="T99">
        <f t="shared" si="2"/>
        <v>0</v>
      </c>
      <c r="U99">
        <f t="shared" si="2"/>
        <v>1.1686632059728803</v>
      </c>
      <c r="V99">
        <f t="shared" si="2"/>
        <v>0.18267436184319863</v>
      </c>
      <c r="W99">
        <f t="shared" si="2"/>
        <v>0.40915461297439104</v>
      </c>
      <c r="X99">
        <f t="shared" si="2"/>
        <v>0.89861912022485357</v>
      </c>
      <c r="Y99">
        <f t="shared" si="2"/>
        <v>0</v>
      </c>
      <c r="Z99">
        <f t="shared" si="2"/>
        <v>2.431325556E-2</v>
      </c>
      <c r="AA99">
        <f t="shared" si="2"/>
        <v>5.7589401672000017E-2</v>
      </c>
      <c r="AB99">
        <f t="shared" si="2"/>
        <v>5.4994492789999995E-2</v>
      </c>
      <c r="AC99">
        <f t="shared" si="2"/>
        <v>4.5220036785874988E-2</v>
      </c>
      <c r="AD99">
        <f t="shared" si="2"/>
        <v>6.9721271875000018E-2</v>
      </c>
      <c r="AE99">
        <f t="shared" si="2"/>
        <v>0.13376039460000008</v>
      </c>
      <c r="AF99">
        <f t="shared" si="2"/>
        <v>0.2473448850400001</v>
      </c>
      <c r="AG99">
        <f t="shared" si="2"/>
        <v>0.72702702335999869</v>
      </c>
      <c r="AH99">
        <f t="shared" si="2"/>
        <v>0.28582527753999998</v>
      </c>
      <c r="AI99">
        <f t="shared" si="2"/>
        <v>2.4195768974999997E-2</v>
      </c>
      <c r="AJ99">
        <f t="shared" si="2"/>
        <v>0</v>
      </c>
      <c r="AK99">
        <f t="shared" si="2"/>
        <v>0.29299538012500048</v>
      </c>
      <c r="AL99">
        <f t="shared" si="2"/>
        <v>0.15924952999999983</v>
      </c>
      <c r="AM99">
        <f t="shared" si="2"/>
        <v>2.1304245465999998E-2</v>
      </c>
      <c r="AN99">
        <f t="shared" si="2"/>
        <v>0</v>
      </c>
      <c r="AO99">
        <f t="shared" si="2"/>
        <v>9.6197975999999996E-4</v>
      </c>
      <c r="AP99">
        <f t="shared" si="2"/>
        <v>3.8736056520000006E-2</v>
      </c>
      <c r="AQ99">
        <f t="shared" si="2"/>
        <v>0.45946081500000041</v>
      </c>
      <c r="AR99">
        <f t="shared" si="2"/>
        <v>7.1761766400000065E-2</v>
      </c>
      <c r="AS99">
        <f t="shared" si="2"/>
        <v>7.7913311400000018E-2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0.90126471184121493</v>
      </c>
      <c r="BB99">
        <f t="shared" si="1"/>
        <v>20.608632688365791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76.001653599808648</v>
      </c>
      <c r="L3">
        <v>23.003693383993728</v>
      </c>
      <c r="M3">
        <v>0</v>
      </c>
      <c r="N3">
        <v>29.619465490058683</v>
      </c>
      <c r="O3">
        <v>49.709316191352343</v>
      </c>
      <c r="P3">
        <v>66.620697756036961</v>
      </c>
      <c r="Q3">
        <v>2.6927752216844141</v>
      </c>
      <c r="R3">
        <v>3.0157997046770606</v>
      </c>
      <c r="S3">
        <v>2.9738715207972266</v>
      </c>
      <c r="T3">
        <v>0</v>
      </c>
      <c r="U3">
        <v>220.6345892913057</v>
      </c>
      <c r="V3">
        <v>0</v>
      </c>
      <c r="W3">
        <v>4.9998067479984742</v>
      </c>
      <c r="X3">
        <v>11.001172130081301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6.5250299999999992</v>
      </c>
      <c r="AL3">
        <v>0.64922000000000013</v>
      </c>
      <c r="AM3">
        <v>0</v>
      </c>
      <c r="AN3">
        <v>0</v>
      </c>
      <c r="AO3">
        <v>0</v>
      </c>
      <c r="AP3">
        <v>1.0086594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21.391803965367643</v>
      </c>
      <c r="BB3">
        <f>SUM(B3:AZ3)-BA3</f>
        <v>489.15243639242692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78.946897592724113</v>
      </c>
      <c r="L4">
        <v>23.003693383993728</v>
      </c>
      <c r="M4">
        <v>0</v>
      </c>
      <c r="N4">
        <v>29.619465490058683</v>
      </c>
      <c r="O4">
        <v>49.709316191352343</v>
      </c>
      <c r="P4">
        <v>66.620697756036961</v>
      </c>
      <c r="Q4">
        <v>2.6927752216844141</v>
      </c>
      <c r="R4">
        <v>3.0157997046770606</v>
      </c>
      <c r="S4">
        <v>2.9738715207972266</v>
      </c>
      <c r="T4">
        <v>0</v>
      </c>
      <c r="U4">
        <v>220.6345892913057</v>
      </c>
      <c r="V4">
        <v>0</v>
      </c>
      <c r="W4">
        <v>4.9998067479984742</v>
      </c>
      <c r="X4">
        <v>11.001172130081301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6.5250299999999992</v>
      </c>
      <c r="AL4">
        <v>0.64922000000000013</v>
      </c>
      <c r="AM4">
        <v>0</v>
      </c>
      <c r="AN4">
        <v>0</v>
      </c>
      <c r="AO4">
        <v>0</v>
      </c>
      <c r="AP4">
        <v>1.0086594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21.515209793957482</v>
      </c>
      <c r="BB4">
        <f t="shared" ref="BB4:BB67" si="0">SUM(B4:AZ4)-BA4</f>
        <v>491.97427455675262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85.794347330597219</v>
      </c>
      <c r="L5">
        <v>23.003693383993728</v>
      </c>
      <c r="M5">
        <v>0</v>
      </c>
      <c r="N5">
        <v>29.619465490058683</v>
      </c>
      <c r="O5">
        <v>49.709316191352343</v>
      </c>
      <c r="P5">
        <v>66.620697756036961</v>
      </c>
      <c r="Q5">
        <v>2.6927752216844141</v>
      </c>
      <c r="R5">
        <v>4.1021855085066168</v>
      </c>
      <c r="S5">
        <v>3.4325877564102565</v>
      </c>
      <c r="T5">
        <v>0</v>
      </c>
      <c r="U5">
        <v>220.6345892913057</v>
      </c>
      <c r="V5">
        <v>0</v>
      </c>
      <c r="W5">
        <v>4.9982608695652173</v>
      </c>
      <c r="X5">
        <v>11.001449695563931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6.5250299999999992</v>
      </c>
      <c r="AL5">
        <v>0.64922000000000013</v>
      </c>
      <c r="AM5">
        <v>0</v>
      </c>
      <c r="AN5">
        <v>0</v>
      </c>
      <c r="AO5">
        <v>0</v>
      </c>
      <c r="AP5">
        <v>1.0086594</v>
      </c>
      <c r="AQ5">
        <v>0</v>
      </c>
      <c r="AR5">
        <v>0.56083200000000011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21.561319080616649</v>
      </c>
      <c r="BB5">
        <f t="shared" si="0"/>
        <v>493.02863273445843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85.784002603501236</v>
      </c>
      <c r="L6">
        <v>23.003693383993728</v>
      </c>
      <c r="M6">
        <v>0</v>
      </c>
      <c r="N6">
        <v>29.619465490058683</v>
      </c>
      <c r="O6">
        <v>49.709316191352343</v>
      </c>
      <c r="P6">
        <v>66.620697756036961</v>
      </c>
      <c r="Q6">
        <v>2.6927752216844141</v>
      </c>
      <c r="R6">
        <v>4.1021855085066168</v>
      </c>
      <c r="S6">
        <v>3.4325877564102565</v>
      </c>
      <c r="T6">
        <v>0</v>
      </c>
      <c r="U6">
        <v>220.6345892913057</v>
      </c>
      <c r="V6">
        <v>0</v>
      </c>
      <c r="W6">
        <v>4.9982608695652173</v>
      </c>
      <c r="X6">
        <v>11.001449695563931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6.5250299999999992</v>
      </c>
      <c r="AL6">
        <v>0.64922000000000013</v>
      </c>
      <c r="AM6">
        <v>0</v>
      </c>
      <c r="AN6">
        <v>0</v>
      </c>
      <c r="AO6">
        <v>0</v>
      </c>
      <c r="AP6">
        <v>1.0086594</v>
      </c>
      <c r="AQ6">
        <v>0</v>
      </c>
      <c r="AR6">
        <v>0.56083200000000011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21.56088573398808</v>
      </c>
      <c r="BB6">
        <f t="shared" si="0"/>
        <v>493.01872135399111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85.794347330597219</v>
      </c>
      <c r="L7">
        <v>23.003693383993728</v>
      </c>
      <c r="M7">
        <v>0</v>
      </c>
      <c r="N7">
        <v>29.619465490058683</v>
      </c>
      <c r="O7">
        <v>49.709316191352343</v>
      </c>
      <c r="P7">
        <v>66.620697756036961</v>
      </c>
      <c r="Q7">
        <v>2.6927752216844141</v>
      </c>
      <c r="R7">
        <v>4.1021855085066168</v>
      </c>
      <c r="S7">
        <v>3.4325877564102565</v>
      </c>
      <c r="T7">
        <v>0</v>
      </c>
      <c r="U7">
        <v>220.6345892913057</v>
      </c>
      <c r="V7">
        <v>0</v>
      </c>
      <c r="W7">
        <v>4.9982608695652173</v>
      </c>
      <c r="X7">
        <v>11.001449695563931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6.5250299999999992</v>
      </c>
      <c r="AL7">
        <v>0.64922000000000013</v>
      </c>
      <c r="AM7">
        <v>0</v>
      </c>
      <c r="AN7">
        <v>0</v>
      </c>
      <c r="AO7">
        <v>0</v>
      </c>
      <c r="AP7">
        <v>1.0086594</v>
      </c>
      <c r="AQ7">
        <v>0</v>
      </c>
      <c r="AR7">
        <v>0.56083200000000011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21.561319080616649</v>
      </c>
      <c r="BB7">
        <f t="shared" si="0"/>
        <v>493.02863273445843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85.784002603501236</v>
      </c>
      <c r="L8">
        <v>23.003693383993728</v>
      </c>
      <c r="M8">
        <v>0</v>
      </c>
      <c r="N8">
        <v>29.619465490058683</v>
      </c>
      <c r="O8">
        <v>49.709316191352343</v>
      </c>
      <c r="P8">
        <v>66.620697756036961</v>
      </c>
      <c r="Q8">
        <v>2.6927752216844141</v>
      </c>
      <c r="R8">
        <v>4.1021855085066168</v>
      </c>
      <c r="S8">
        <v>3.4325877564102565</v>
      </c>
      <c r="T8">
        <v>0</v>
      </c>
      <c r="U8">
        <v>220.6345892913057</v>
      </c>
      <c r="V8">
        <v>0</v>
      </c>
      <c r="W8">
        <v>4.9982608695652173</v>
      </c>
      <c r="X8">
        <v>11.001449695563931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6.5250299999999992</v>
      </c>
      <c r="AL8">
        <v>0.64922000000000013</v>
      </c>
      <c r="AM8">
        <v>0</v>
      </c>
      <c r="AN8">
        <v>0</v>
      </c>
      <c r="AO8">
        <v>0</v>
      </c>
      <c r="AP8">
        <v>1.0086594</v>
      </c>
      <c r="AQ8">
        <v>0</v>
      </c>
      <c r="AR8">
        <v>0.56083200000000011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21.56088573398808</v>
      </c>
      <c r="BB8">
        <f t="shared" si="0"/>
        <v>493.01872135399111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85.794347330597219</v>
      </c>
      <c r="L9">
        <v>23.003693383993728</v>
      </c>
      <c r="M9">
        <v>0</v>
      </c>
      <c r="N9">
        <v>29.619465490058683</v>
      </c>
      <c r="O9">
        <v>49.709316191352343</v>
      </c>
      <c r="P9">
        <v>66.620697756036961</v>
      </c>
      <c r="Q9">
        <v>2.6927752216844141</v>
      </c>
      <c r="R9">
        <v>4.1039127640025175</v>
      </c>
      <c r="S9">
        <v>3.4325877564102565</v>
      </c>
      <c r="T9">
        <v>0</v>
      </c>
      <c r="U9">
        <v>220.6345892913057</v>
      </c>
      <c r="V9">
        <v>0</v>
      </c>
      <c r="W9">
        <v>4.9982608695652173</v>
      </c>
      <c r="X9">
        <v>11.001449695563931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6.5250299999999992</v>
      </c>
      <c r="AL9">
        <v>0.64922000000000013</v>
      </c>
      <c r="AM9">
        <v>0</v>
      </c>
      <c r="AN9">
        <v>0</v>
      </c>
      <c r="AO9">
        <v>0</v>
      </c>
      <c r="AP9">
        <v>1.0086594</v>
      </c>
      <c r="AQ9">
        <v>0</v>
      </c>
      <c r="AR9">
        <v>0.56083200000000011</v>
      </c>
      <c r="AS9">
        <v>4.2368419199999989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21.561391369908222</v>
      </c>
      <c r="BB9">
        <f t="shared" si="0"/>
        <v>493.03028770066277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85.784002603501236</v>
      </c>
      <c r="L10">
        <v>23.003693383993728</v>
      </c>
      <c r="M10">
        <v>0</v>
      </c>
      <c r="N10">
        <v>29.619465490058683</v>
      </c>
      <c r="O10">
        <v>49.709316191352343</v>
      </c>
      <c r="P10">
        <v>66.620697756036961</v>
      </c>
      <c r="Q10">
        <v>2.6927752216844141</v>
      </c>
      <c r="R10">
        <v>4.1039127640025175</v>
      </c>
      <c r="S10">
        <v>3.4325877564102565</v>
      </c>
      <c r="T10">
        <v>0</v>
      </c>
      <c r="U10">
        <v>220.6345892913057</v>
      </c>
      <c r="V10">
        <v>0</v>
      </c>
      <c r="W10">
        <v>4.9982608695652173</v>
      </c>
      <c r="X10">
        <v>11.001449695563931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6.5250299999999992</v>
      </c>
      <c r="AL10">
        <v>0.64922000000000013</v>
      </c>
      <c r="AM10">
        <v>0</v>
      </c>
      <c r="AN10">
        <v>0</v>
      </c>
      <c r="AO10">
        <v>0</v>
      </c>
      <c r="AP10">
        <v>1.0086594</v>
      </c>
      <c r="AQ10">
        <v>0</v>
      </c>
      <c r="AR10">
        <v>0.56083200000000011</v>
      </c>
      <c r="AS10">
        <v>4.2368419199999989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21.560958023279653</v>
      </c>
      <c r="BB10">
        <f t="shared" si="0"/>
        <v>493.0203763201954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85.794347330597219</v>
      </c>
      <c r="L11">
        <v>23.003693383993728</v>
      </c>
      <c r="M11">
        <v>0</v>
      </c>
      <c r="N11">
        <v>29.619465490058683</v>
      </c>
      <c r="O11">
        <v>49.709316191352343</v>
      </c>
      <c r="P11">
        <v>66.620697756036961</v>
      </c>
      <c r="Q11">
        <v>2.6927752216844141</v>
      </c>
      <c r="R11">
        <v>5.1352554391959799</v>
      </c>
      <c r="S11">
        <v>3.4325877564102565</v>
      </c>
      <c r="T11">
        <v>0</v>
      </c>
      <c r="U11">
        <v>220.6345892913057</v>
      </c>
      <c r="V11">
        <v>0</v>
      </c>
      <c r="W11">
        <v>4.9982608695652173</v>
      </c>
      <c r="X11">
        <v>11.001449695563931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6.5250299999999992</v>
      </c>
      <c r="AL11">
        <v>0.64922000000000013</v>
      </c>
      <c r="AM11">
        <v>0</v>
      </c>
      <c r="AN11">
        <v>0</v>
      </c>
      <c r="AO11">
        <v>0</v>
      </c>
      <c r="AP11">
        <v>1.0086594</v>
      </c>
      <c r="AQ11">
        <v>0</v>
      </c>
      <c r="AR11">
        <v>0.56083200000000011</v>
      </c>
      <c r="AS11">
        <v>2.0500847999999996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21.512979432651058</v>
      </c>
      <c r="BB11">
        <f t="shared" si="0"/>
        <v>491.92328519311343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85.784002603501236</v>
      </c>
      <c r="L12">
        <v>23.003693383993728</v>
      </c>
      <c r="M12">
        <v>0</v>
      </c>
      <c r="N12">
        <v>29.619465490058683</v>
      </c>
      <c r="O12">
        <v>49.709316191352343</v>
      </c>
      <c r="P12">
        <v>66.620697756036961</v>
      </c>
      <c r="Q12">
        <v>2.6927752216844141</v>
      </c>
      <c r="R12">
        <v>5.1352554391959799</v>
      </c>
      <c r="S12">
        <v>3.4325877564102565</v>
      </c>
      <c r="T12">
        <v>0</v>
      </c>
      <c r="U12">
        <v>220.6345892913057</v>
      </c>
      <c r="V12">
        <v>0</v>
      </c>
      <c r="W12">
        <v>4.9982608695652173</v>
      </c>
      <c r="X12">
        <v>11.001449695563931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6.5250299999999992</v>
      </c>
      <c r="AL12">
        <v>0.64922000000000013</v>
      </c>
      <c r="AM12">
        <v>0</v>
      </c>
      <c r="AN12">
        <v>0</v>
      </c>
      <c r="AO12">
        <v>0</v>
      </c>
      <c r="AP12">
        <v>1.0086594</v>
      </c>
      <c r="AQ12">
        <v>0</v>
      </c>
      <c r="AR12">
        <v>0.56083200000000011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21.48391342802249</v>
      </c>
      <c r="BB12">
        <f t="shared" si="0"/>
        <v>491.25864487064604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89.499577659351687</v>
      </c>
      <c r="L13">
        <v>23.004387081209853</v>
      </c>
      <c r="M13">
        <v>0</v>
      </c>
      <c r="N13">
        <v>29.619465490058683</v>
      </c>
      <c r="O13">
        <v>49.709316191352343</v>
      </c>
      <c r="P13">
        <v>66.620697756036961</v>
      </c>
      <c r="Q13">
        <v>2.6927752216844141</v>
      </c>
      <c r="R13">
        <v>5.1352554391959799</v>
      </c>
      <c r="S13">
        <v>3.4325877564102565</v>
      </c>
      <c r="T13">
        <v>0</v>
      </c>
      <c r="U13">
        <v>220.6345892913057</v>
      </c>
      <c r="V13">
        <v>0</v>
      </c>
      <c r="W13">
        <v>4.9982608695652173</v>
      </c>
      <c r="X13">
        <v>11.001449695563931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6.5250299999999992</v>
      </c>
      <c r="AL13">
        <v>0.64922000000000013</v>
      </c>
      <c r="AM13">
        <v>0</v>
      </c>
      <c r="AN13">
        <v>0</v>
      </c>
      <c r="AO13">
        <v>0</v>
      </c>
      <c r="AP13">
        <v>1.0086594</v>
      </c>
      <c r="AQ13">
        <v>0</v>
      </c>
      <c r="AR13">
        <v>0.56083200000000011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21.639624991247018</v>
      </c>
      <c r="BB13">
        <f t="shared" si="0"/>
        <v>494.81920206048812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89.491735581795339</v>
      </c>
      <c r="L14">
        <v>23.004387081209853</v>
      </c>
      <c r="M14">
        <v>0</v>
      </c>
      <c r="N14">
        <v>29.619465490058683</v>
      </c>
      <c r="O14">
        <v>49.709316191352343</v>
      </c>
      <c r="P14">
        <v>66.620697756036961</v>
      </c>
      <c r="Q14">
        <v>2.6927752216844141</v>
      </c>
      <c r="R14">
        <v>5.1352554391959799</v>
      </c>
      <c r="S14">
        <v>3.4325877564102565</v>
      </c>
      <c r="T14">
        <v>0</v>
      </c>
      <c r="U14">
        <v>220.6345892913057</v>
      </c>
      <c r="V14">
        <v>0</v>
      </c>
      <c r="W14">
        <v>4.9982608695652173</v>
      </c>
      <c r="X14">
        <v>11.001449695563931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6.5250299999999992</v>
      </c>
      <c r="AL14">
        <v>0.64922000000000013</v>
      </c>
      <c r="AM14">
        <v>0</v>
      </c>
      <c r="AN14">
        <v>0</v>
      </c>
      <c r="AO14">
        <v>0</v>
      </c>
      <c r="AP14">
        <v>1.0086594</v>
      </c>
      <c r="AQ14">
        <v>0</v>
      </c>
      <c r="AR14">
        <v>0.56083200000000011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21.639296509845494</v>
      </c>
      <c r="BB14">
        <f t="shared" si="0"/>
        <v>494.81168846433332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89.206188319300907</v>
      </c>
      <c r="L15">
        <v>23.004071314368453</v>
      </c>
      <c r="M15">
        <v>0</v>
      </c>
      <c r="N15">
        <v>29.619465490058683</v>
      </c>
      <c r="O15">
        <v>49.709316191352343</v>
      </c>
      <c r="P15">
        <v>66.620697756036961</v>
      </c>
      <c r="Q15">
        <v>2.6823332264334305</v>
      </c>
      <c r="R15">
        <v>5.1352554391959799</v>
      </c>
      <c r="S15">
        <v>3.4334333068783063</v>
      </c>
      <c r="T15">
        <v>0</v>
      </c>
      <c r="U15">
        <v>220.6345892913057</v>
      </c>
      <c r="V15">
        <v>0</v>
      </c>
      <c r="W15">
        <v>4.9982608695652173</v>
      </c>
      <c r="X15">
        <v>11.001449695563931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6.5250299999999992</v>
      </c>
      <c r="AL15">
        <v>0.64922000000000013</v>
      </c>
      <c r="AM15">
        <v>0</v>
      </c>
      <c r="AN15">
        <v>0</v>
      </c>
      <c r="AO15">
        <v>0</v>
      </c>
      <c r="AP15">
        <v>1.0086594</v>
      </c>
      <c r="AQ15">
        <v>0</v>
      </c>
      <c r="AR15">
        <v>0.56083200000000011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21.626916727764701</v>
      </c>
      <c r="BB15">
        <f t="shared" si="0"/>
        <v>494.52860877229529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89.205881442804326</v>
      </c>
      <c r="L16">
        <v>23.004071314368453</v>
      </c>
      <c r="M16">
        <v>0</v>
      </c>
      <c r="N16">
        <v>29.619465490058683</v>
      </c>
      <c r="O16">
        <v>49.709316191352343</v>
      </c>
      <c r="P16">
        <v>66.620697756036961</v>
      </c>
      <c r="Q16">
        <v>2.6823332264334305</v>
      </c>
      <c r="R16">
        <v>5.1352554391959799</v>
      </c>
      <c r="S16">
        <v>3.4334333068783063</v>
      </c>
      <c r="T16">
        <v>0</v>
      </c>
      <c r="U16">
        <v>220.6345892913057</v>
      </c>
      <c r="V16">
        <v>0</v>
      </c>
      <c r="W16">
        <v>4.9982608695652173</v>
      </c>
      <c r="X16">
        <v>11.001449695563931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6.5250299999999992</v>
      </c>
      <c r="AL16">
        <v>0.64922000000000013</v>
      </c>
      <c r="AM16">
        <v>0</v>
      </c>
      <c r="AN16">
        <v>0</v>
      </c>
      <c r="AO16">
        <v>0</v>
      </c>
      <c r="AP16">
        <v>1.0086594</v>
      </c>
      <c r="AQ16">
        <v>0</v>
      </c>
      <c r="AR16">
        <v>0.56083200000000011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21.62690387588912</v>
      </c>
      <c r="BB16">
        <f t="shared" si="0"/>
        <v>494.5283147476743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89.206188319300907</v>
      </c>
      <c r="L17">
        <v>23.004071314368453</v>
      </c>
      <c r="M17">
        <v>0</v>
      </c>
      <c r="N17">
        <v>29.619465490058683</v>
      </c>
      <c r="O17">
        <v>49.709316191352343</v>
      </c>
      <c r="P17">
        <v>66.620697756036961</v>
      </c>
      <c r="Q17">
        <v>2.6823332264334305</v>
      </c>
      <c r="R17">
        <v>5.1352554391959799</v>
      </c>
      <c r="S17">
        <v>3.4334333068783063</v>
      </c>
      <c r="T17">
        <v>0</v>
      </c>
      <c r="U17">
        <v>220.6345892913057</v>
      </c>
      <c r="V17">
        <v>0</v>
      </c>
      <c r="W17">
        <v>4.9982608695652173</v>
      </c>
      <c r="X17">
        <v>11.001449695563931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6.5250299999999992</v>
      </c>
      <c r="AL17">
        <v>0.64922000000000013</v>
      </c>
      <c r="AM17">
        <v>0</v>
      </c>
      <c r="AN17">
        <v>0</v>
      </c>
      <c r="AO17">
        <v>0</v>
      </c>
      <c r="AP17">
        <v>1.0086594</v>
      </c>
      <c r="AQ17">
        <v>0</v>
      </c>
      <c r="AR17">
        <v>0.56083200000000011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21.626916727764701</v>
      </c>
      <c r="BB17">
        <f t="shared" si="0"/>
        <v>494.52860877229529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89.205881442804326</v>
      </c>
      <c r="L18">
        <v>23.004071314368453</v>
      </c>
      <c r="M18">
        <v>0</v>
      </c>
      <c r="N18">
        <v>29.619465490058683</v>
      </c>
      <c r="O18">
        <v>49.709316191352343</v>
      </c>
      <c r="P18">
        <v>66.620697756036961</v>
      </c>
      <c r="Q18">
        <v>2.6823332264334305</v>
      </c>
      <c r="R18">
        <v>5.1352554391959799</v>
      </c>
      <c r="S18">
        <v>3.4334333068783063</v>
      </c>
      <c r="T18">
        <v>0</v>
      </c>
      <c r="U18">
        <v>220.6345892913057</v>
      </c>
      <c r="V18">
        <v>0</v>
      </c>
      <c r="W18">
        <v>4.9982608695652173</v>
      </c>
      <c r="X18">
        <v>11.001449695563931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6.5250299999999992</v>
      </c>
      <c r="AL18">
        <v>0.64922000000000013</v>
      </c>
      <c r="AM18">
        <v>0</v>
      </c>
      <c r="AN18">
        <v>0</v>
      </c>
      <c r="AO18">
        <v>0</v>
      </c>
      <c r="AP18">
        <v>1.0086594</v>
      </c>
      <c r="AQ18">
        <v>0</v>
      </c>
      <c r="AR18">
        <v>0.56083200000000011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21.62690387588912</v>
      </c>
      <c r="BB18">
        <f t="shared" si="0"/>
        <v>494.5283147476743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89.206188319300907</v>
      </c>
      <c r="L19">
        <v>23.004071314368453</v>
      </c>
      <c r="M19">
        <v>0</v>
      </c>
      <c r="N19">
        <v>29.619465490058683</v>
      </c>
      <c r="O19">
        <v>49.709316191352343</v>
      </c>
      <c r="P19">
        <v>66.620697756036961</v>
      </c>
      <c r="Q19">
        <v>2.6823332264334305</v>
      </c>
      <c r="R19">
        <v>11.063875859403836</v>
      </c>
      <c r="S19">
        <v>3.4334333068783063</v>
      </c>
      <c r="T19">
        <v>0</v>
      </c>
      <c r="U19">
        <v>220.6345892913057</v>
      </c>
      <c r="V19">
        <v>0</v>
      </c>
      <c r="W19">
        <v>4.9982608695652173</v>
      </c>
      <c r="X19">
        <v>24.978761737677527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6.5250299999999992</v>
      </c>
      <c r="AL19">
        <v>0.64922000000000013</v>
      </c>
      <c r="AM19">
        <v>0</v>
      </c>
      <c r="AN19">
        <v>0</v>
      </c>
      <c r="AO19">
        <v>0</v>
      </c>
      <c r="AP19">
        <v>1.0086594</v>
      </c>
      <c r="AQ19">
        <v>0</v>
      </c>
      <c r="AR19">
        <v>0.56083200000000011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22.460975496245347</v>
      </c>
      <c r="BB19">
        <f t="shared" si="0"/>
        <v>513.6004824661361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81.73449339785229</v>
      </c>
      <c r="L20">
        <v>23.004071314368453</v>
      </c>
      <c r="M20">
        <v>0</v>
      </c>
      <c r="N20">
        <v>29.619465490058683</v>
      </c>
      <c r="O20">
        <v>49.709316191352343</v>
      </c>
      <c r="P20">
        <v>66.620697756036961</v>
      </c>
      <c r="Q20">
        <v>2.6823332264334305</v>
      </c>
      <c r="R20">
        <v>11.061037871465293</v>
      </c>
      <c r="S20">
        <v>2.9650011737991262</v>
      </c>
      <c r="T20">
        <v>0</v>
      </c>
      <c r="U20">
        <v>220.6345892913057</v>
      </c>
      <c r="V20">
        <v>0</v>
      </c>
      <c r="W20">
        <v>4.9982608695652173</v>
      </c>
      <c r="X20">
        <v>24.978761737677527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6.5250299999999992</v>
      </c>
      <c r="AL20">
        <v>0.64922000000000013</v>
      </c>
      <c r="AM20">
        <v>0</v>
      </c>
      <c r="AN20">
        <v>0</v>
      </c>
      <c r="AO20">
        <v>0</v>
      </c>
      <c r="AP20">
        <v>1.0086594</v>
      </c>
      <c r="AQ20">
        <v>0</v>
      </c>
      <c r="AR20">
        <v>0.56083200000000011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22.128165241903154</v>
      </c>
      <c r="BB20">
        <f t="shared" si="0"/>
        <v>505.99032767801191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164.66809889378879</v>
      </c>
      <c r="L21">
        <v>23.004071314368453</v>
      </c>
      <c r="M21">
        <v>0</v>
      </c>
      <c r="N21">
        <v>29.619465490058683</v>
      </c>
      <c r="O21">
        <v>49.709316191352343</v>
      </c>
      <c r="P21">
        <v>66.620697756036961</v>
      </c>
      <c r="Q21">
        <v>2.6324483881188119</v>
      </c>
      <c r="R21">
        <v>11.061037871465293</v>
      </c>
      <c r="S21">
        <v>2.6747496607310217</v>
      </c>
      <c r="T21">
        <v>0</v>
      </c>
      <c r="U21">
        <v>220.6345892913057</v>
      </c>
      <c r="V21">
        <v>4.976557412903226</v>
      </c>
      <c r="W21">
        <v>11.782745777777777</v>
      </c>
      <c r="X21">
        <v>24.978761737677527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6.5250299999999992</v>
      </c>
      <c r="AL21">
        <v>0.64922000000000013</v>
      </c>
      <c r="AM21">
        <v>0</v>
      </c>
      <c r="AN21">
        <v>0</v>
      </c>
      <c r="AO21">
        <v>0</v>
      </c>
      <c r="AP21">
        <v>1.0086594</v>
      </c>
      <c r="AQ21">
        <v>0</v>
      </c>
      <c r="AR21">
        <v>0.56083200000000011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26.08161976892405</v>
      </c>
      <c r="BB21">
        <f t="shared" si="0"/>
        <v>596.39138461666062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164.66835804235274</v>
      </c>
      <c r="L22">
        <v>23.004071314368453</v>
      </c>
      <c r="M22">
        <v>0</v>
      </c>
      <c r="N22">
        <v>29.619465490058683</v>
      </c>
      <c r="O22">
        <v>49.709316191352343</v>
      </c>
      <c r="P22">
        <v>66.620697756036961</v>
      </c>
      <c r="Q22">
        <v>2.3394119999999998</v>
      </c>
      <c r="R22">
        <v>10.596154507710558</v>
      </c>
      <c r="S22">
        <v>2.0869836065573768</v>
      </c>
      <c r="T22">
        <v>0</v>
      </c>
      <c r="U22">
        <v>220.6345892913057</v>
      </c>
      <c r="V22">
        <v>5.2683201219512199</v>
      </c>
      <c r="W22">
        <v>11.782745777777777</v>
      </c>
      <c r="X22">
        <v>24.978761737677527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6.5250299999999992</v>
      </c>
      <c r="AL22">
        <v>0.64922000000000013</v>
      </c>
      <c r="AM22">
        <v>0</v>
      </c>
      <c r="AN22">
        <v>0</v>
      </c>
      <c r="AO22">
        <v>0</v>
      </c>
      <c r="AP22">
        <v>1.0086594</v>
      </c>
      <c r="AQ22">
        <v>0</v>
      </c>
      <c r="AR22">
        <v>0.56083200000000011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26.037470673861598</v>
      </c>
      <c r="BB22">
        <f t="shared" si="0"/>
        <v>595.3818697632878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164.67063210316226</v>
      </c>
      <c r="L23">
        <v>65.33912448244341</v>
      </c>
      <c r="M23">
        <v>0</v>
      </c>
      <c r="N23">
        <v>29.619465490058683</v>
      </c>
      <c r="O23">
        <v>49.709316191352343</v>
      </c>
      <c r="P23">
        <v>66.620697756036961</v>
      </c>
      <c r="Q23">
        <v>2.253643764705882</v>
      </c>
      <c r="R23">
        <v>10.496428219271948</v>
      </c>
      <c r="S23">
        <v>2.0869836065573768</v>
      </c>
      <c r="T23">
        <v>0</v>
      </c>
      <c r="U23">
        <v>222.92036286748208</v>
      </c>
      <c r="V23">
        <v>5.2683201219512199</v>
      </c>
      <c r="W23">
        <v>11.785754070746771</v>
      </c>
      <c r="X23">
        <v>24.978761737677527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6.5250299999999992</v>
      </c>
      <c r="AL23">
        <v>0.64922000000000013</v>
      </c>
      <c r="AM23">
        <v>0</v>
      </c>
      <c r="AN23">
        <v>0</v>
      </c>
      <c r="AO23">
        <v>0</v>
      </c>
      <c r="AP23">
        <v>1.0086594</v>
      </c>
      <c r="AQ23">
        <v>0</v>
      </c>
      <c r="AR23">
        <v>0.56083200000000011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27.899532414624645</v>
      </c>
      <c r="BB23">
        <f t="shared" si="0"/>
        <v>637.96042259682179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164.66799148550726</v>
      </c>
      <c r="L24">
        <v>65.33912448244341</v>
      </c>
      <c r="M24">
        <v>0</v>
      </c>
      <c r="N24">
        <v>29.619465490058683</v>
      </c>
      <c r="O24">
        <v>49.709316191352343</v>
      </c>
      <c r="P24">
        <v>66.620697756036961</v>
      </c>
      <c r="Q24">
        <v>1.0013199426111907</v>
      </c>
      <c r="R24">
        <v>10.594640566992911</v>
      </c>
      <c r="S24">
        <v>5.8854874090909091</v>
      </c>
      <c r="T24">
        <v>0</v>
      </c>
      <c r="U24">
        <v>223.16042125545451</v>
      </c>
      <c r="V24">
        <v>5.2688655194391334</v>
      </c>
      <c r="W24">
        <v>10.069663255897069</v>
      </c>
      <c r="X24">
        <v>19.073685060346332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6.5250299999999992</v>
      </c>
      <c r="AL24">
        <v>0.64922000000000013</v>
      </c>
      <c r="AM24">
        <v>0</v>
      </c>
      <c r="AN24">
        <v>0</v>
      </c>
      <c r="AO24">
        <v>0</v>
      </c>
      <c r="AP24">
        <v>1.0086594</v>
      </c>
      <c r="AQ24">
        <v>0</v>
      </c>
      <c r="AR24">
        <v>0.56083200000000011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27.700975955882591</v>
      </c>
      <c r="BB24">
        <f t="shared" si="0"/>
        <v>633.42016705934827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164.66795228836597</v>
      </c>
      <c r="L25">
        <v>65.33912448244341</v>
      </c>
      <c r="M25">
        <v>0</v>
      </c>
      <c r="N25">
        <v>29.619465490058683</v>
      </c>
      <c r="O25">
        <v>49.709316191352343</v>
      </c>
      <c r="P25">
        <v>66.620697756036961</v>
      </c>
      <c r="Q25">
        <v>5.0806550220306503</v>
      </c>
      <c r="R25">
        <v>10.594725835246111</v>
      </c>
      <c r="S25">
        <v>5.7951105681818191</v>
      </c>
      <c r="T25">
        <v>0</v>
      </c>
      <c r="U25">
        <v>223.16042125545451</v>
      </c>
      <c r="V25">
        <v>5.2699026639344275</v>
      </c>
      <c r="W25">
        <v>11.678689485968514</v>
      </c>
      <c r="X25">
        <v>21.44877469839308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1.3194311999999999</v>
      </c>
      <c r="AF25">
        <v>0</v>
      </c>
      <c r="AG25">
        <v>0</v>
      </c>
      <c r="AH25">
        <v>2.1868190999999997</v>
      </c>
      <c r="AI25">
        <v>0</v>
      </c>
      <c r="AJ25">
        <v>0</v>
      </c>
      <c r="AK25">
        <v>6.5250299999999992</v>
      </c>
      <c r="AL25">
        <v>0.64922000000000013</v>
      </c>
      <c r="AM25">
        <v>0</v>
      </c>
      <c r="AN25">
        <v>0</v>
      </c>
      <c r="AO25">
        <v>0.36591240000000003</v>
      </c>
      <c r="AP25">
        <v>1.9522439999999996</v>
      </c>
      <c r="AQ25">
        <v>0</v>
      </c>
      <c r="AR25">
        <v>0.56083200000000011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28.236873041510272</v>
      </c>
      <c r="BB25">
        <f t="shared" si="0"/>
        <v>645.67417459595629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164.66851537480878</v>
      </c>
      <c r="L26">
        <v>65.33912448244341</v>
      </c>
      <c r="M26">
        <v>0</v>
      </c>
      <c r="N26">
        <v>29.619465490058683</v>
      </c>
      <c r="O26">
        <v>49.709316191352343</v>
      </c>
      <c r="P26">
        <v>66.620697756036961</v>
      </c>
      <c r="Q26">
        <v>5.48156</v>
      </c>
      <c r="R26">
        <v>10.594725835246111</v>
      </c>
      <c r="S26">
        <v>6.6116969305331175</v>
      </c>
      <c r="T26">
        <v>0</v>
      </c>
      <c r="U26">
        <v>223.16042125545451</v>
      </c>
      <c r="V26">
        <v>5.2699026639344275</v>
      </c>
      <c r="W26">
        <v>11.791565325497288</v>
      </c>
      <c r="X26">
        <v>24.955141810070106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4.2221798399999999</v>
      </c>
      <c r="AF26">
        <v>0</v>
      </c>
      <c r="AG26">
        <v>0</v>
      </c>
      <c r="AH26">
        <v>4.8595980000000001</v>
      </c>
      <c r="AI26">
        <v>0</v>
      </c>
      <c r="AJ26">
        <v>0</v>
      </c>
      <c r="AK26">
        <v>6.5250299999999992</v>
      </c>
      <c r="AL26">
        <v>0.64922000000000013</v>
      </c>
      <c r="AM26">
        <v>0</v>
      </c>
      <c r="AN26">
        <v>0</v>
      </c>
      <c r="AO26">
        <v>0.29870399999999997</v>
      </c>
      <c r="AP26">
        <v>1.9522439999999996</v>
      </c>
      <c r="AQ26">
        <v>0</v>
      </c>
      <c r="AR26">
        <v>0.56083200000000011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28.670354057332702</v>
      </c>
      <c r="BB26">
        <f t="shared" si="0"/>
        <v>655.58631009810313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164.67096856712007</v>
      </c>
      <c r="L27">
        <v>65.339478143970425</v>
      </c>
      <c r="M27">
        <v>0</v>
      </c>
      <c r="N27">
        <v>29.619465490058683</v>
      </c>
      <c r="O27">
        <v>49.709316191352343</v>
      </c>
      <c r="P27">
        <v>66.620697756036961</v>
      </c>
      <c r="Q27">
        <v>5.4787823275862078</v>
      </c>
      <c r="R27">
        <v>10.594725835246111</v>
      </c>
      <c r="S27">
        <v>6.60714997995992</v>
      </c>
      <c r="T27">
        <v>0</v>
      </c>
      <c r="U27">
        <v>223.16042125545451</v>
      </c>
      <c r="V27">
        <v>5.2699026639344275</v>
      </c>
      <c r="W27">
        <v>11.791565325497288</v>
      </c>
      <c r="X27">
        <v>24.976397792400764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2.0365565999999999</v>
      </c>
      <c r="AE27">
        <v>4.2221798399999999</v>
      </c>
      <c r="AF27">
        <v>0</v>
      </c>
      <c r="AG27">
        <v>0</v>
      </c>
      <c r="AH27">
        <v>9.7191960000000002</v>
      </c>
      <c r="AI27">
        <v>0</v>
      </c>
      <c r="AJ27">
        <v>0</v>
      </c>
      <c r="AK27">
        <v>6.5250299999999992</v>
      </c>
      <c r="AL27">
        <v>0.64922000000000013</v>
      </c>
      <c r="AM27">
        <v>1.3348444199999998</v>
      </c>
      <c r="AN27">
        <v>0</v>
      </c>
      <c r="AO27">
        <v>0.19415759999999996</v>
      </c>
      <c r="AP27">
        <v>1.9522439999999996</v>
      </c>
      <c r="AQ27">
        <v>0</v>
      </c>
      <c r="AR27">
        <v>0.56083200000000011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29.01155396265888</v>
      </c>
      <c r="BB27">
        <f t="shared" si="0"/>
        <v>663.38830102595875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164.67096856712007</v>
      </c>
      <c r="L28">
        <v>65.339171434566694</v>
      </c>
      <c r="M28">
        <v>0</v>
      </c>
      <c r="N28">
        <v>29.619465490058683</v>
      </c>
      <c r="O28">
        <v>49.709316191352343</v>
      </c>
      <c r="P28">
        <v>66.620697756036961</v>
      </c>
      <c r="Q28">
        <v>5.4820169491525421</v>
      </c>
      <c r="R28">
        <v>10.605128964482242</v>
      </c>
      <c r="S28">
        <v>6.60714997995992</v>
      </c>
      <c r="T28">
        <v>0</v>
      </c>
      <c r="U28">
        <v>223.16042125545451</v>
      </c>
      <c r="V28">
        <v>5.2699026639344275</v>
      </c>
      <c r="W28">
        <v>11.791565325497288</v>
      </c>
      <c r="X28">
        <v>24.976397792400764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2.0365565999999999</v>
      </c>
      <c r="AE28">
        <v>4.2221798399999999</v>
      </c>
      <c r="AF28">
        <v>0</v>
      </c>
      <c r="AG28">
        <v>0</v>
      </c>
      <c r="AH28">
        <v>14.578794</v>
      </c>
      <c r="AI28">
        <v>0</v>
      </c>
      <c r="AJ28">
        <v>0</v>
      </c>
      <c r="AK28">
        <v>6.5250299999999992</v>
      </c>
      <c r="AL28">
        <v>0.64922000000000013</v>
      </c>
      <c r="AM28">
        <v>2.7039156200000001</v>
      </c>
      <c r="AN28">
        <v>0</v>
      </c>
      <c r="AO28">
        <v>4.4805600000000008E-2</v>
      </c>
      <c r="AP28">
        <v>1.9522439999999996</v>
      </c>
      <c r="AQ28">
        <v>0</v>
      </c>
      <c r="AR28">
        <v>0.56083200000000011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29.266836057418331</v>
      </c>
      <c r="BB28">
        <f t="shared" si="0"/>
        <v>669.22566717259804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164.67096856712007</v>
      </c>
      <c r="L29">
        <v>65.338720137387085</v>
      </c>
      <c r="M29">
        <v>0</v>
      </c>
      <c r="N29">
        <v>29.619465490058683</v>
      </c>
      <c r="O29">
        <v>49.709316191352343</v>
      </c>
      <c r="P29">
        <v>66.620697756036961</v>
      </c>
      <c r="Q29">
        <v>5.4820169491525421</v>
      </c>
      <c r="R29">
        <v>10.605128964482242</v>
      </c>
      <c r="S29">
        <v>6.60714997995992</v>
      </c>
      <c r="T29">
        <v>0</v>
      </c>
      <c r="U29">
        <v>232.05302201769339</v>
      </c>
      <c r="V29">
        <v>5.2699026639344275</v>
      </c>
      <c r="W29">
        <v>11.791565325497288</v>
      </c>
      <c r="X29">
        <v>24.976397792400764</v>
      </c>
      <c r="Y29">
        <v>0</v>
      </c>
      <c r="Z29">
        <v>0.55880000000000007</v>
      </c>
      <c r="AA29">
        <v>0.96316799999999991</v>
      </c>
      <c r="AB29">
        <v>0</v>
      </c>
      <c r="AC29">
        <v>0</v>
      </c>
      <c r="AD29">
        <v>2.0365565999999999</v>
      </c>
      <c r="AE29">
        <v>8.4443596799999998</v>
      </c>
      <c r="AF29">
        <v>0</v>
      </c>
      <c r="AG29">
        <v>0</v>
      </c>
      <c r="AH29">
        <v>14.578794</v>
      </c>
      <c r="AI29">
        <v>0</v>
      </c>
      <c r="AJ29">
        <v>0</v>
      </c>
      <c r="AK29">
        <v>6.5250299999999992</v>
      </c>
      <c r="AL29">
        <v>0.64922000000000013</v>
      </c>
      <c r="AM29">
        <v>4.0661414640000002</v>
      </c>
      <c r="AN29">
        <v>0</v>
      </c>
      <c r="AO29">
        <v>0</v>
      </c>
      <c r="AP29">
        <v>0.91104720000000006</v>
      </c>
      <c r="AQ29">
        <v>0</v>
      </c>
      <c r="AR29">
        <v>0.841248</v>
      </c>
      <c r="AS29">
        <v>2.0500847999999996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29.932054073827832</v>
      </c>
      <c r="BB29">
        <f t="shared" si="0"/>
        <v>684.43674750524804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164.67096856712007</v>
      </c>
      <c r="L30">
        <v>65.338720137387085</v>
      </c>
      <c r="M30">
        <v>0</v>
      </c>
      <c r="N30">
        <v>29.619465490058683</v>
      </c>
      <c r="O30">
        <v>49.709316191352343</v>
      </c>
      <c r="P30">
        <v>66.620697756036961</v>
      </c>
      <c r="Q30">
        <v>5.4820169491525421</v>
      </c>
      <c r="R30">
        <v>10.605128964482242</v>
      </c>
      <c r="S30">
        <v>6.60714997995992</v>
      </c>
      <c r="T30">
        <v>0</v>
      </c>
      <c r="U30">
        <v>243.13701825213732</v>
      </c>
      <c r="V30">
        <v>5.2699026639344275</v>
      </c>
      <c r="W30">
        <v>11.791565325497288</v>
      </c>
      <c r="X30">
        <v>24.976397792400764</v>
      </c>
      <c r="Y30">
        <v>0</v>
      </c>
      <c r="Z30">
        <v>1.8161</v>
      </c>
      <c r="AA30">
        <v>3.5516819999999996</v>
      </c>
      <c r="AB30">
        <v>1.0293407999999999</v>
      </c>
      <c r="AC30">
        <v>2.4878078639999996</v>
      </c>
      <c r="AD30">
        <v>2.0365565999999999</v>
      </c>
      <c r="AE30">
        <v>12.706122456000001</v>
      </c>
      <c r="AF30">
        <v>0</v>
      </c>
      <c r="AG30">
        <v>0</v>
      </c>
      <c r="AH30">
        <v>21.868191000000007</v>
      </c>
      <c r="AI30">
        <v>1.3089755999999999</v>
      </c>
      <c r="AJ30">
        <v>0</v>
      </c>
      <c r="AK30">
        <v>6.5250299999999992</v>
      </c>
      <c r="AL30">
        <v>0.64922000000000013</v>
      </c>
      <c r="AM30">
        <v>4.0661414640000002</v>
      </c>
      <c r="AN30">
        <v>0</v>
      </c>
      <c r="AO30">
        <v>0</v>
      </c>
      <c r="AP30">
        <v>0.91104720000000006</v>
      </c>
      <c r="AQ30">
        <v>0</v>
      </c>
      <c r="AR30">
        <v>0.841248</v>
      </c>
      <c r="AS30">
        <v>2.0500847999999996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31.243820897198987</v>
      </c>
      <c r="BB30">
        <f t="shared" si="0"/>
        <v>714.432074956321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164.67096856712007</v>
      </c>
      <c r="L31">
        <v>65.338720137387085</v>
      </c>
      <c r="M31">
        <v>0</v>
      </c>
      <c r="N31">
        <v>29.619465490058683</v>
      </c>
      <c r="O31">
        <v>49.709316191352343</v>
      </c>
      <c r="P31">
        <v>66.620697756036961</v>
      </c>
      <c r="Q31">
        <v>5.4820169491525421</v>
      </c>
      <c r="R31">
        <v>10.605128964482242</v>
      </c>
      <c r="S31">
        <v>6.60714997995992</v>
      </c>
      <c r="T31">
        <v>0</v>
      </c>
      <c r="U31">
        <v>252.56236293794731</v>
      </c>
      <c r="V31">
        <v>5.2699026639344275</v>
      </c>
      <c r="W31">
        <v>11.791565325497288</v>
      </c>
      <c r="X31">
        <v>24.976397792400764</v>
      </c>
      <c r="Y31">
        <v>0</v>
      </c>
      <c r="Z31">
        <v>4.4586651999999987</v>
      </c>
      <c r="AA31">
        <v>4.525284319999999</v>
      </c>
      <c r="AB31">
        <v>3.3625132799999999</v>
      </c>
      <c r="AC31">
        <v>4.9805258750999997</v>
      </c>
      <c r="AD31">
        <v>2.3420400899999998</v>
      </c>
      <c r="AE31">
        <v>12.710080749600001</v>
      </c>
      <c r="AF31">
        <v>0</v>
      </c>
      <c r="AG31">
        <v>0</v>
      </c>
      <c r="AH31">
        <v>30.008017650000003</v>
      </c>
      <c r="AI31">
        <v>4.2541706999999986</v>
      </c>
      <c r="AJ31">
        <v>0</v>
      </c>
      <c r="AK31">
        <v>6.5250299999999992</v>
      </c>
      <c r="AL31">
        <v>3.2461000000000007</v>
      </c>
      <c r="AM31">
        <v>4.0661414640000002</v>
      </c>
      <c r="AN31">
        <v>0</v>
      </c>
      <c r="AO31">
        <v>0</v>
      </c>
      <c r="AP31">
        <v>0.91104720000000006</v>
      </c>
      <c r="AQ31">
        <v>0</v>
      </c>
      <c r="AR31">
        <v>0.841248</v>
      </c>
      <c r="AS31">
        <v>2.0500847999999996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32.578702148506913</v>
      </c>
      <c r="BB31">
        <f t="shared" si="0"/>
        <v>744.95593993552279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164.67096856712007</v>
      </c>
      <c r="L32">
        <v>65.338720137387085</v>
      </c>
      <c r="M32">
        <v>0</v>
      </c>
      <c r="N32">
        <v>29.619465490058683</v>
      </c>
      <c r="O32">
        <v>49.709316191352343</v>
      </c>
      <c r="P32">
        <v>66.620697756036961</v>
      </c>
      <c r="Q32">
        <v>5.4820169491525421</v>
      </c>
      <c r="R32">
        <v>10.605128964482242</v>
      </c>
      <c r="S32">
        <v>6.60714997995992</v>
      </c>
      <c r="T32">
        <v>0</v>
      </c>
      <c r="U32">
        <v>257.09592263146078</v>
      </c>
      <c r="V32">
        <v>5.2699026639344275</v>
      </c>
      <c r="W32">
        <v>11.791565325497288</v>
      </c>
      <c r="X32">
        <v>24.976397792400764</v>
      </c>
      <c r="Y32">
        <v>0</v>
      </c>
      <c r="Z32">
        <v>4.4586651999999987</v>
      </c>
      <c r="AA32">
        <v>7.1370748800000001</v>
      </c>
      <c r="AB32">
        <v>6.7593379200000001</v>
      </c>
      <c r="AC32">
        <v>7.4709524346000009</v>
      </c>
      <c r="AD32">
        <v>4.6840801799999996</v>
      </c>
      <c r="AE32">
        <v>12.710080749600001</v>
      </c>
      <c r="AF32">
        <v>0</v>
      </c>
      <c r="AG32">
        <v>0</v>
      </c>
      <c r="AH32">
        <v>30.008017650000003</v>
      </c>
      <c r="AI32">
        <v>4.2541706999999986</v>
      </c>
      <c r="AJ32">
        <v>0</v>
      </c>
      <c r="AK32">
        <v>6.5250299999999992</v>
      </c>
      <c r="AL32">
        <v>13.574600000000006</v>
      </c>
      <c r="AM32">
        <v>2.7039156200000001</v>
      </c>
      <c r="AN32">
        <v>0</v>
      </c>
      <c r="AO32">
        <v>0</v>
      </c>
      <c r="AP32">
        <v>0.39044879999999993</v>
      </c>
      <c r="AQ32">
        <v>0</v>
      </c>
      <c r="AR32">
        <v>7.851648</v>
      </c>
      <c r="AS32">
        <v>2.0500847999999996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33.870509413993922</v>
      </c>
      <c r="BB32">
        <f t="shared" si="0"/>
        <v>774.49484996904948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164.67096856712007</v>
      </c>
      <c r="L33">
        <v>65.338720137387085</v>
      </c>
      <c r="M33">
        <v>0</v>
      </c>
      <c r="N33">
        <v>29.619465490058683</v>
      </c>
      <c r="O33">
        <v>49.709316191352343</v>
      </c>
      <c r="P33">
        <v>66.620697756036961</v>
      </c>
      <c r="Q33">
        <v>5.4820169491525421</v>
      </c>
      <c r="R33">
        <v>10.605128964482242</v>
      </c>
      <c r="S33">
        <v>6.60714997995992</v>
      </c>
      <c r="T33">
        <v>0</v>
      </c>
      <c r="U33">
        <v>261.5488986561092</v>
      </c>
      <c r="V33">
        <v>5.2699026639344275</v>
      </c>
      <c r="W33">
        <v>11.791565325497288</v>
      </c>
      <c r="X33">
        <v>24.976397792400764</v>
      </c>
      <c r="Y33">
        <v>0</v>
      </c>
      <c r="Z33">
        <v>4.4586651999999987</v>
      </c>
      <c r="AA33">
        <v>7.1370748800000001</v>
      </c>
      <c r="AB33">
        <v>10.169887103999999</v>
      </c>
      <c r="AC33">
        <v>7.4709524346000009</v>
      </c>
      <c r="AD33">
        <v>6.2793828500000011</v>
      </c>
      <c r="AE33">
        <v>12.710080749600001</v>
      </c>
      <c r="AF33">
        <v>0</v>
      </c>
      <c r="AG33">
        <v>0</v>
      </c>
      <c r="AH33">
        <v>30.008017650000003</v>
      </c>
      <c r="AI33">
        <v>4.2541706999999986</v>
      </c>
      <c r="AJ33">
        <v>0</v>
      </c>
      <c r="AK33">
        <v>6.5250299999999992</v>
      </c>
      <c r="AL33">
        <v>13.574600000000006</v>
      </c>
      <c r="AM33">
        <v>1.3553804880000002</v>
      </c>
      <c r="AN33">
        <v>0</v>
      </c>
      <c r="AO33">
        <v>0</v>
      </c>
      <c r="AP33">
        <v>0.39044879999999993</v>
      </c>
      <c r="AQ33">
        <v>0</v>
      </c>
      <c r="AR33">
        <v>7.851648</v>
      </c>
      <c r="AS33">
        <v>2.0500847999999996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34.210329966768789</v>
      </c>
      <c r="BB33">
        <f t="shared" si="0"/>
        <v>782.26532216292298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164.67096856712007</v>
      </c>
      <c r="L34">
        <v>65.338720137387085</v>
      </c>
      <c r="M34">
        <v>0</v>
      </c>
      <c r="N34">
        <v>29.619465490058683</v>
      </c>
      <c r="O34">
        <v>49.709316191352343</v>
      </c>
      <c r="P34">
        <v>66.620697756036961</v>
      </c>
      <c r="Q34">
        <v>5.4820169491525421</v>
      </c>
      <c r="R34">
        <v>10.605128964482242</v>
      </c>
      <c r="S34">
        <v>6.60714997995992</v>
      </c>
      <c r="T34">
        <v>0</v>
      </c>
      <c r="U34">
        <v>265.98476171336455</v>
      </c>
      <c r="V34">
        <v>5.2699026639344275</v>
      </c>
      <c r="W34">
        <v>11.791565325497288</v>
      </c>
      <c r="X34">
        <v>24.976397792400764</v>
      </c>
      <c r="Y34">
        <v>0</v>
      </c>
      <c r="Z34">
        <v>3.3293303999999995</v>
      </c>
      <c r="AA34">
        <v>7.1370748800000001</v>
      </c>
      <c r="AB34">
        <v>10.169887103999999</v>
      </c>
      <c r="AC34">
        <v>7.4709524346000009</v>
      </c>
      <c r="AD34">
        <v>7.0261202699999998</v>
      </c>
      <c r="AE34">
        <v>12.710080749600001</v>
      </c>
      <c r="AF34">
        <v>0</v>
      </c>
      <c r="AG34">
        <v>0</v>
      </c>
      <c r="AH34">
        <v>30.008017650000003</v>
      </c>
      <c r="AI34">
        <v>4.2541706999999986</v>
      </c>
      <c r="AJ34">
        <v>0</v>
      </c>
      <c r="AK34">
        <v>6.5250299999999992</v>
      </c>
      <c r="AL34">
        <v>13.574600000000006</v>
      </c>
      <c r="AM34">
        <v>0</v>
      </c>
      <c r="AN34">
        <v>0</v>
      </c>
      <c r="AO34">
        <v>0</v>
      </c>
      <c r="AP34">
        <v>0.39044879999999993</v>
      </c>
      <c r="AQ34">
        <v>0</v>
      </c>
      <c r="AR34">
        <v>7.851648</v>
      </c>
      <c r="AS34">
        <v>2.0500847999999996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34.323371729224128</v>
      </c>
      <c r="BB34">
        <f t="shared" si="0"/>
        <v>784.85016558972279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164.67096856712007</v>
      </c>
      <c r="L35">
        <v>65.338720137387085</v>
      </c>
      <c r="M35">
        <v>0</v>
      </c>
      <c r="N35">
        <v>29.619465490058683</v>
      </c>
      <c r="O35">
        <v>49.709316191352343</v>
      </c>
      <c r="P35">
        <v>66.620697756036961</v>
      </c>
      <c r="Q35">
        <v>5.4820169491525421</v>
      </c>
      <c r="R35">
        <v>10.605128964482242</v>
      </c>
      <c r="S35">
        <v>6.60714997995992</v>
      </c>
      <c r="T35">
        <v>0</v>
      </c>
      <c r="U35">
        <v>270.43106126962203</v>
      </c>
      <c r="V35">
        <v>5.2699026639344275</v>
      </c>
      <c r="W35">
        <v>11.791565325497288</v>
      </c>
      <c r="X35">
        <v>24.976397792400764</v>
      </c>
      <c r="Y35">
        <v>0</v>
      </c>
      <c r="Z35">
        <v>3.3293303999999995</v>
      </c>
      <c r="AA35">
        <v>7.1370748800000001</v>
      </c>
      <c r="AB35">
        <v>10.169887103999999</v>
      </c>
      <c r="AC35">
        <v>7.4709524346000009</v>
      </c>
      <c r="AD35">
        <v>9.3681603599999992</v>
      </c>
      <c r="AE35">
        <v>12.710080749600001</v>
      </c>
      <c r="AF35">
        <v>0</v>
      </c>
      <c r="AG35">
        <v>0</v>
      </c>
      <c r="AH35">
        <v>30.008017650000003</v>
      </c>
      <c r="AI35">
        <v>4.2541706999999986</v>
      </c>
      <c r="AJ35">
        <v>0</v>
      </c>
      <c r="AK35">
        <v>6.5250299999999992</v>
      </c>
      <c r="AL35">
        <v>13.574600000000006</v>
      </c>
      <c r="AM35">
        <v>0</v>
      </c>
      <c r="AN35">
        <v>0</v>
      </c>
      <c r="AO35">
        <v>0</v>
      </c>
      <c r="AP35">
        <v>1.4316456</v>
      </c>
      <c r="AQ35">
        <v>0</v>
      </c>
      <c r="AR35">
        <v>0.841248</v>
      </c>
      <c r="AS35">
        <v>2.0500847999999996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34.357692937381607</v>
      </c>
      <c r="BB35">
        <f t="shared" si="0"/>
        <v>785.63498082782314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164.67096856712007</v>
      </c>
      <c r="L36">
        <v>65.338720137387085</v>
      </c>
      <c r="M36">
        <v>0</v>
      </c>
      <c r="N36">
        <v>29.619465490058683</v>
      </c>
      <c r="O36">
        <v>49.709316191352343</v>
      </c>
      <c r="P36">
        <v>66.620697756036961</v>
      </c>
      <c r="Q36">
        <v>5.4820169491525421</v>
      </c>
      <c r="R36">
        <v>10.605128964482242</v>
      </c>
      <c r="S36">
        <v>6.60714997995992</v>
      </c>
      <c r="T36">
        <v>0</v>
      </c>
      <c r="U36">
        <v>275.00260941345636</v>
      </c>
      <c r="V36">
        <v>5.2699026639344275</v>
      </c>
      <c r="W36">
        <v>11.791565325497288</v>
      </c>
      <c r="X36">
        <v>24.976397792400764</v>
      </c>
      <c r="Y36">
        <v>0</v>
      </c>
      <c r="Z36">
        <v>3.3293303999999995</v>
      </c>
      <c r="AA36">
        <v>6.4612519999999991</v>
      </c>
      <c r="AB36">
        <v>10.169887103999999</v>
      </c>
      <c r="AC36">
        <v>7.4709524346000009</v>
      </c>
      <c r="AD36">
        <v>9.3681603599999992</v>
      </c>
      <c r="AE36">
        <v>12.710080749600001</v>
      </c>
      <c r="AF36">
        <v>0</v>
      </c>
      <c r="AG36">
        <v>0</v>
      </c>
      <c r="AH36">
        <v>30.008017650000003</v>
      </c>
      <c r="AI36">
        <v>4.2541706999999986</v>
      </c>
      <c r="AJ36">
        <v>0</v>
      </c>
      <c r="AK36">
        <v>6.5250299999999992</v>
      </c>
      <c r="AL36">
        <v>3.2461000000000007</v>
      </c>
      <c r="AM36">
        <v>0</v>
      </c>
      <c r="AN36">
        <v>0</v>
      </c>
      <c r="AO36">
        <v>0</v>
      </c>
      <c r="AP36">
        <v>1.4316456</v>
      </c>
      <c r="AQ36">
        <v>0</v>
      </c>
      <c r="AR36">
        <v>0.841248</v>
      </c>
      <c r="AS36">
        <v>2.0500847999999996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34.088159995215925</v>
      </c>
      <c r="BB36">
        <f t="shared" si="0"/>
        <v>779.47173903382281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164.67096856712007</v>
      </c>
      <c r="L37">
        <v>65.338720137387085</v>
      </c>
      <c r="M37">
        <v>0</v>
      </c>
      <c r="N37">
        <v>29.619465490058683</v>
      </c>
      <c r="O37">
        <v>49.709316191352343</v>
      </c>
      <c r="P37">
        <v>66.620697756036961</v>
      </c>
      <c r="Q37">
        <v>5.1777622950819664</v>
      </c>
      <c r="R37">
        <v>10.605128964482242</v>
      </c>
      <c r="S37">
        <v>6.60714997995992</v>
      </c>
      <c r="T37">
        <v>0</v>
      </c>
      <c r="U37">
        <v>275.80628285652199</v>
      </c>
      <c r="V37">
        <v>5.2699026639344275</v>
      </c>
      <c r="W37">
        <v>11.791565325497288</v>
      </c>
      <c r="X37">
        <v>24.976397792400764</v>
      </c>
      <c r="Y37">
        <v>0</v>
      </c>
      <c r="Z37">
        <v>0.83820000000000006</v>
      </c>
      <c r="AA37">
        <v>3.5516819999999996</v>
      </c>
      <c r="AB37">
        <v>4.1173631999999998</v>
      </c>
      <c r="AC37">
        <v>4.9805258750999997</v>
      </c>
      <c r="AD37">
        <v>9.3681603599999992</v>
      </c>
      <c r="AE37">
        <v>8.4443596799999998</v>
      </c>
      <c r="AF37">
        <v>0</v>
      </c>
      <c r="AG37">
        <v>0</v>
      </c>
      <c r="AH37">
        <v>30.008017650000003</v>
      </c>
      <c r="AI37">
        <v>1.3089755999999999</v>
      </c>
      <c r="AJ37">
        <v>0</v>
      </c>
      <c r="AK37">
        <v>6.5250299999999992</v>
      </c>
      <c r="AL37">
        <v>0.64922000000000013</v>
      </c>
      <c r="AM37">
        <v>0</v>
      </c>
      <c r="AN37">
        <v>0</v>
      </c>
      <c r="AO37">
        <v>0</v>
      </c>
      <c r="AP37">
        <v>1.4316456</v>
      </c>
      <c r="AQ37">
        <v>0</v>
      </c>
      <c r="AR37">
        <v>0.841248</v>
      </c>
      <c r="AS37">
        <v>2.0500847999999996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33.113899745267162</v>
      </c>
      <c r="BB37">
        <f t="shared" si="0"/>
        <v>757.19397103966685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164.67096856712007</v>
      </c>
      <c r="L38">
        <v>65.338720137387085</v>
      </c>
      <c r="M38">
        <v>0</v>
      </c>
      <c r="N38">
        <v>29.619465490058683</v>
      </c>
      <c r="O38">
        <v>49.709316191352343</v>
      </c>
      <c r="P38">
        <v>66.620697756036961</v>
      </c>
      <c r="Q38">
        <v>5.1777622950819664</v>
      </c>
      <c r="R38">
        <v>10.605128964482242</v>
      </c>
      <c r="S38">
        <v>6.60714997995992</v>
      </c>
      <c r="T38">
        <v>0</v>
      </c>
      <c r="U38">
        <v>275.80628285652199</v>
      </c>
      <c r="V38">
        <v>5.2699026639344275</v>
      </c>
      <c r="W38">
        <v>11.791565325497288</v>
      </c>
      <c r="X38">
        <v>24.976397792400764</v>
      </c>
      <c r="Y38">
        <v>0</v>
      </c>
      <c r="Z38">
        <v>0.27940000000000004</v>
      </c>
      <c r="AA38">
        <v>0</v>
      </c>
      <c r="AB38">
        <v>0.68622719999999993</v>
      </c>
      <c r="AC38">
        <v>2.4878078639999996</v>
      </c>
      <c r="AD38">
        <v>7.0261202699999998</v>
      </c>
      <c r="AE38">
        <v>8.4443596799999998</v>
      </c>
      <c r="AF38">
        <v>0</v>
      </c>
      <c r="AG38">
        <v>0</v>
      </c>
      <c r="AH38">
        <v>23.326070400000003</v>
      </c>
      <c r="AI38">
        <v>0</v>
      </c>
      <c r="AJ38">
        <v>0</v>
      </c>
      <c r="AK38">
        <v>6.5250299999999992</v>
      </c>
      <c r="AL38">
        <v>0.64922000000000013</v>
      </c>
      <c r="AM38">
        <v>0</v>
      </c>
      <c r="AN38">
        <v>0</v>
      </c>
      <c r="AO38">
        <v>7.4676000000000005E-3</v>
      </c>
      <c r="AP38">
        <v>1.4316456</v>
      </c>
      <c r="AQ38">
        <v>0</v>
      </c>
      <c r="AR38">
        <v>0.841248</v>
      </c>
      <c r="AS38">
        <v>2.0500847999999996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32.260823019067153</v>
      </c>
      <c r="BB38">
        <f t="shared" si="0"/>
        <v>737.68721641476679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164.67096856712007</v>
      </c>
      <c r="L39">
        <v>65.338720137387085</v>
      </c>
      <c r="M39">
        <v>0</v>
      </c>
      <c r="N39">
        <v>29.619465490058683</v>
      </c>
      <c r="O39">
        <v>49.709316191352343</v>
      </c>
      <c r="P39">
        <v>66.620697756036961</v>
      </c>
      <c r="Q39">
        <v>5.1777622950819664</v>
      </c>
      <c r="R39">
        <v>10.605128964482242</v>
      </c>
      <c r="S39">
        <v>6.60714997995992</v>
      </c>
      <c r="T39">
        <v>0</v>
      </c>
      <c r="U39">
        <v>275.80628285652199</v>
      </c>
      <c r="V39">
        <v>5.2699026639344275</v>
      </c>
      <c r="W39">
        <v>11.791565325497288</v>
      </c>
      <c r="X39">
        <v>24.976397792400764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2.2062696499999999</v>
      </c>
      <c r="AE39">
        <v>4.2221798399999999</v>
      </c>
      <c r="AF39">
        <v>0</v>
      </c>
      <c r="AG39">
        <v>0</v>
      </c>
      <c r="AH39">
        <v>16.036673400000002</v>
      </c>
      <c r="AI39">
        <v>0</v>
      </c>
      <c r="AJ39">
        <v>0</v>
      </c>
      <c r="AK39">
        <v>6.5250299999999992</v>
      </c>
      <c r="AL39">
        <v>0.64922000000000013</v>
      </c>
      <c r="AM39">
        <v>0</v>
      </c>
      <c r="AN39">
        <v>0</v>
      </c>
      <c r="AO39">
        <v>1.4935200000000001E-2</v>
      </c>
      <c r="AP39">
        <v>0.39044879999999993</v>
      </c>
      <c r="AQ39">
        <v>0</v>
      </c>
      <c r="AR39">
        <v>0.841248</v>
      </c>
      <c r="AS39">
        <v>2.0500847999999996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31.388523953567141</v>
      </c>
      <c r="BB39">
        <f t="shared" si="0"/>
        <v>717.74092375626651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164.67096856712007</v>
      </c>
      <c r="L40">
        <v>65.337287054288481</v>
      </c>
      <c r="M40">
        <v>0</v>
      </c>
      <c r="N40">
        <v>29.619465490058683</v>
      </c>
      <c r="O40">
        <v>49.709316191352343</v>
      </c>
      <c r="P40">
        <v>66.620697756036961</v>
      </c>
      <c r="Q40">
        <v>5.4394807004470946</v>
      </c>
      <c r="R40">
        <v>10.605128964482242</v>
      </c>
      <c r="S40">
        <v>6.6124095636580993</v>
      </c>
      <c r="T40">
        <v>0</v>
      </c>
      <c r="U40">
        <v>275.80628285652199</v>
      </c>
      <c r="V40">
        <v>5.2699026639344275</v>
      </c>
      <c r="W40">
        <v>11.791565325497288</v>
      </c>
      <c r="X40">
        <v>24.976397792400764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4.2221798399999999</v>
      </c>
      <c r="AF40">
        <v>0</v>
      </c>
      <c r="AG40">
        <v>0</v>
      </c>
      <c r="AH40">
        <v>10.691115600000002</v>
      </c>
      <c r="AI40">
        <v>0</v>
      </c>
      <c r="AJ40">
        <v>0</v>
      </c>
      <c r="AK40">
        <v>6.5250299999999992</v>
      </c>
      <c r="AL40">
        <v>0.64922000000000013</v>
      </c>
      <c r="AM40">
        <v>0</v>
      </c>
      <c r="AN40">
        <v>0</v>
      </c>
      <c r="AO40">
        <v>2.9870399999999995E-2</v>
      </c>
      <c r="AP40">
        <v>0.39044879999999993</v>
      </c>
      <c r="AQ40">
        <v>0</v>
      </c>
      <c r="AR40">
        <v>1.682496</v>
      </c>
      <c r="AS40">
        <v>2.0500847999999996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31.119102550321269</v>
      </c>
      <c r="BB40">
        <f t="shared" si="0"/>
        <v>711.58024581547738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164.67096856712007</v>
      </c>
      <c r="L41">
        <v>65.337287054288481</v>
      </c>
      <c r="M41">
        <v>0</v>
      </c>
      <c r="N41">
        <v>29.619465490058683</v>
      </c>
      <c r="O41">
        <v>49.709316191352343</v>
      </c>
      <c r="P41">
        <v>66.620697756036961</v>
      </c>
      <c r="Q41">
        <v>5.4394807004470946</v>
      </c>
      <c r="R41">
        <v>10.605128964482242</v>
      </c>
      <c r="S41">
        <v>6.6124095636580993</v>
      </c>
      <c r="T41">
        <v>0</v>
      </c>
      <c r="U41">
        <v>275.80628285652199</v>
      </c>
      <c r="V41">
        <v>5.2699026639344275</v>
      </c>
      <c r="W41">
        <v>11.791565325497288</v>
      </c>
      <c r="X41">
        <v>24.976397792400764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4.1562082799999995</v>
      </c>
      <c r="AF41">
        <v>0</v>
      </c>
      <c r="AG41">
        <v>0</v>
      </c>
      <c r="AH41">
        <v>4.0091683500000004</v>
      </c>
      <c r="AI41">
        <v>0</v>
      </c>
      <c r="AJ41">
        <v>0</v>
      </c>
      <c r="AK41">
        <v>6.5250299999999992</v>
      </c>
      <c r="AL41">
        <v>0.64922000000000013</v>
      </c>
      <c r="AM41">
        <v>0</v>
      </c>
      <c r="AN41">
        <v>0</v>
      </c>
      <c r="AO41">
        <v>6.7208399999999988E-2</v>
      </c>
      <c r="AP41">
        <v>0.39044879999999993</v>
      </c>
      <c r="AQ41">
        <v>0</v>
      </c>
      <c r="AR41">
        <v>7.851648</v>
      </c>
      <c r="AS41">
        <v>1.3667232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31.067784219321268</v>
      </c>
      <c r="BB41">
        <f t="shared" si="0"/>
        <v>710.40677373647725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164.67096856712007</v>
      </c>
      <c r="L42">
        <v>65.337287054288481</v>
      </c>
      <c r="M42">
        <v>0</v>
      </c>
      <c r="N42">
        <v>29.619465490058683</v>
      </c>
      <c r="O42">
        <v>49.709316191352343</v>
      </c>
      <c r="P42">
        <v>66.620697756036961</v>
      </c>
      <c r="Q42">
        <v>5.4394807004470946</v>
      </c>
      <c r="R42">
        <v>10.605128964482242</v>
      </c>
      <c r="S42">
        <v>6.6124095636580993</v>
      </c>
      <c r="T42">
        <v>0</v>
      </c>
      <c r="U42">
        <v>275.80628285652199</v>
      </c>
      <c r="V42">
        <v>5.2699026639344275</v>
      </c>
      <c r="W42">
        <v>11.791565325497288</v>
      </c>
      <c r="X42">
        <v>24.976397792400764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6.5250299999999992</v>
      </c>
      <c r="AL42">
        <v>0.64922000000000013</v>
      </c>
      <c r="AM42">
        <v>0</v>
      </c>
      <c r="AN42">
        <v>0</v>
      </c>
      <c r="AO42">
        <v>8.2143600000000011E-2</v>
      </c>
      <c r="AP42">
        <v>0.39044879999999993</v>
      </c>
      <c r="AQ42">
        <v>0</v>
      </c>
      <c r="AR42">
        <v>7.851648</v>
      </c>
      <c r="AS42">
        <v>1.3667232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30.726280592621265</v>
      </c>
      <c r="BB42">
        <f t="shared" si="0"/>
        <v>702.59783593317729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164.67096856712007</v>
      </c>
      <c r="L43">
        <v>65.337287054288481</v>
      </c>
      <c r="M43">
        <v>0</v>
      </c>
      <c r="N43">
        <v>29.619465490058683</v>
      </c>
      <c r="O43">
        <v>49.709316191352343</v>
      </c>
      <c r="P43">
        <v>66.620697756036961</v>
      </c>
      <c r="Q43">
        <v>5.4394807004470946</v>
      </c>
      <c r="R43">
        <v>10.605128964482242</v>
      </c>
      <c r="S43">
        <v>6.6124095636580993</v>
      </c>
      <c r="T43">
        <v>0</v>
      </c>
      <c r="U43">
        <v>275.80628285652199</v>
      </c>
      <c r="V43">
        <v>5.2699026639344275</v>
      </c>
      <c r="W43">
        <v>11.791565325497288</v>
      </c>
      <c r="X43">
        <v>24.976397792400764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6.5250299999999992</v>
      </c>
      <c r="AL43">
        <v>0.64922000000000013</v>
      </c>
      <c r="AM43">
        <v>0</v>
      </c>
      <c r="AN43">
        <v>0</v>
      </c>
      <c r="AO43">
        <v>8.9611200000000016E-2</v>
      </c>
      <c r="AP43">
        <v>1.4316456</v>
      </c>
      <c r="AQ43">
        <v>0</v>
      </c>
      <c r="AR43">
        <v>1.682496</v>
      </c>
      <c r="AS43">
        <v>1.3667232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30.511732126621261</v>
      </c>
      <c r="BB43">
        <f t="shared" si="0"/>
        <v>697.69189679917747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164.67096856712007</v>
      </c>
      <c r="L44">
        <v>65.337287054288481</v>
      </c>
      <c r="M44">
        <v>0</v>
      </c>
      <c r="N44">
        <v>29.619465490058683</v>
      </c>
      <c r="O44">
        <v>49.709316191352343</v>
      </c>
      <c r="P44">
        <v>66.620697756036961</v>
      </c>
      <c r="Q44">
        <v>5.4394807004470946</v>
      </c>
      <c r="R44">
        <v>10.605128964482242</v>
      </c>
      <c r="S44">
        <v>6.6124095636580993</v>
      </c>
      <c r="T44">
        <v>0</v>
      </c>
      <c r="U44">
        <v>275.80628285652199</v>
      </c>
      <c r="V44">
        <v>5.2699026639344275</v>
      </c>
      <c r="W44">
        <v>11.791565325497288</v>
      </c>
      <c r="X44">
        <v>24.976397792400764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6.5250299999999992</v>
      </c>
      <c r="AL44">
        <v>0.64922000000000013</v>
      </c>
      <c r="AM44">
        <v>0</v>
      </c>
      <c r="AN44">
        <v>0</v>
      </c>
      <c r="AO44">
        <v>0.1045464</v>
      </c>
      <c r="AP44">
        <v>1.4316456</v>
      </c>
      <c r="AQ44">
        <v>0</v>
      </c>
      <c r="AR44">
        <v>0.841248</v>
      </c>
      <c r="AS44">
        <v>1.3667232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30.477109640621265</v>
      </c>
      <c r="BB44">
        <f t="shared" si="0"/>
        <v>696.90020648517736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164.67096856712007</v>
      </c>
      <c r="L45">
        <v>65.337287054288481</v>
      </c>
      <c r="M45">
        <v>0</v>
      </c>
      <c r="N45">
        <v>29.619465490058683</v>
      </c>
      <c r="O45">
        <v>49.709316191352343</v>
      </c>
      <c r="P45">
        <v>66.620697756036961</v>
      </c>
      <c r="Q45">
        <v>5.2296244186046508</v>
      </c>
      <c r="R45">
        <v>10.605128964482242</v>
      </c>
      <c r="S45">
        <v>6.6124095636580993</v>
      </c>
      <c r="T45">
        <v>0</v>
      </c>
      <c r="U45">
        <v>275.80628285652199</v>
      </c>
      <c r="V45">
        <v>5.2699026639344275</v>
      </c>
      <c r="W45">
        <v>11.791565325497288</v>
      </c>
      <c r="X45">
        <v>24.976397792400764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6.5250299999999992</v>
      </c>
      <c r="AL45">
        <v>0.64922000000000013</v>
      </c>
      <c r="AM45">
        <v>0</v>
      </c>
      <c r="AN45">
        <v>0</v>
      </c>
      <c r="AO45">
        <v>9.7078799999999979E-2</v>
      </c>
      <c r="AP45">
        <v>0.39044879999999993</v>
      </c>
      <c r="AQ45">
        <v>0</v>
      </c>
      <c r="AR45">
        <v>0.841248</v>
      </c>
      <c r="AS45">
        <v>2.0500847999999996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30.453010228585008</v>
      </c>
      <c r="BB45">
        <f t="shared" si="0"/>
        <v>696.349146815371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164.67096856712007</v>
      </c>
      <c r="L46">
        <v>65.337287054288481</v>
      </c>
      <c r="M46">
        <v>0</v>
      </c>
      <c r="N46">
        <v>29.619465490058683</v>
      </c>
      <c r="O46">
        <v>49.709316191352343</v>
      </c>
      <c r="P46">
        <v>66.620697756036961</v>
      </c>
      <c r="Q46">
        <v>5.2296244186046508</v>
      </c>
      <c r="R46">
        <v>10.605128964482242</v>
      </c>
      <c r="S46">
        <v>6.6124095636580993</v>
      </c>
      <c r="T46">
        <v>0</v>
      </c>
      <c r="U46">
        <v>275.80628285652199</v>
      </c>
      <c r="V46">
        <v>5.2699026639344275</v>
      </c>
      <c r="W46">
        <v>11.791565325497288</v>
      </c>
      <c r="X46">
        <v>24.976397792400764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6.5250299999999992</v>
      </c>
      <c r="AL46">
        <v>0.64922000000000013</v>
      </c>
      <c r="AM46">
        <v>0</v>
      </c>
      <c r="AN46">
        <v>0</v>
      </c>
      <c r="AO46">
        <v>0.1045464</v>
      </c>
      <c r="AP46">
        <v>0.39044879999999993</v>
      </c>
      <c r="AQ46">
        <v>0</v>
      </c>
      <c r="AR46">
        <v>0.841248</v>
      </c>
      <c r="AS46">
        <v>2.0500847999999996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30.453323156585007</v>
      </c>
      <c r="BB46">
        <f t="shared" si="0"/>
        <v>696.35630148737096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164.67096856712007</v>
      </c>
      <c r="L47">
        <v>65.34772432059107</v>
      </c>
      <c r="M47">
        <v>0</v>
      </c>
      <c r="N47">
        <v>29.619465490058683</v>
      </c>
      <c r="O47">
        <v>49.709316191352343</v>
      </c>
      <c r="P47">
        <v>66.620697756036961</v>
      </c>
      <c r="Q47">
        <v>5.2296244186046508</v>
      </c>
      <c r="R47">
        <v>10.605128964482242</v>
      </c>
      <c r="S47">
        <v>6.658173923444977</v>
      </c>
      <c r="T47">
        <v>0</v>
      </c>
      <c r="U47">
        <v>275.80628285652199</v>
      </c>
      <c r="V47">
        <v>5.2699026639344275</v>
      </c>
      <c r="W47">
        <v>11.791565325497288</v>
      </c>
      <c r="X47">
        <v>24.976397792400764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6.5250299999999992</v>
      </c>
      <c r="AL47">
        <v>0.64922000000000013</v>
      </c>
      <c r="AM47">
        <v>0</v>
      </c>
      <c r="AN47">
        <v>0</v>
      </c>
      <c r="AO47">
        <v>9.7078799999999979E-2</v>
      </c>
      <c r="AP47">
        <v>1.9522439999999996</v>
      </c>
      <c r="AQ47">
        <v>0</v>
      </c>
      <c r="AR47">
        <v>0.841248</v>
      </c>
      <c r="AS47">
        <v>4.2368419199999989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30.612429278299494</v>
      </c>
      <c r="BB47">
        <f t="shared" si="0"/>
        <v>699.99448171174583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164.67096856712007</v>
      </c>
      <c r="L48">
        <v>65.34772432059107</v>
      </c>
      <c r="M48">
        <v>0</v>
      </c>
      <c r="N48">
        <v>29.619465490058683</v>
      </c>
      <c r="O48">
        <v>49.709316191352343</v>
      </c>
      <c r="P48">
        <v>66.620697756036961</v>
      </c>
      <c r="Q48">
        <v>5.2296244186046508</v>
      </c>
      <c r="R48">
        <v>10.605128964482242</v>
      </c>
      <c r="S48">
        <v>6.658173923444977</v>
      </c>
      <c r="T48">
        <v>0</v>
      </c>
      <c r="U48">
        <v>275.80628285652199</v>
      </c>
      <c r="V48">
        <v>5.2699026639344275</v>
      </c>
      <c r="W48">
        <v>11.791565325497288</v>
      </c>
      <c r="X48">
        <v>24.976397792400764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6.5250299999999992</v>
      </c>
      <c r="AL48">
        <v>0.64922000000000013</v>
      </c>
      <c r="AM48">
        <v>0</v>
      </c>
      <c r="AN48">
        <v>0</v>
      </c>
      <c r="AO48">
        <v>8.9611200000000016E-2</v>
      </c>
      <c r="AP48">
        <v>1.9522439999999996</v>
      </c>
      <c r="AQ48">
        <v>0</v>
      </c>
      <c r="AR48">
        <v>0.841248</v>
      </c>
      <c r="AS48">
        <v>4.2368419199999989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30.612116350299495</v>
      </c>
      <c r="BB48">
        <f t="shared" si="0"/>
        <v>699.98732703974588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164.67096856712007</v>
      </c>
      <c r="L49">
        <v>65.33865786207555</v>
      </c>
      <c r="M49">
        <v>0</v>
      </c>
      <c r="N49">
        <v>29.619465490058683</v>
      </c>
      <c r="O49">
        <v>49.709316191352343</v>
      </c>
      <c r="P49">
        <v>66.620697756036961</v>
      </c>
      <c r="Q49">
        <v>4.2587618867454884</v>
      </c>
      <c r="R49">
        <v>10.605128964482242</v>
      </c>
      <c r="S49">
        <v>6.60714997995992</v>
      </c>
      <c r="T49">
        <v>0</v>
      </c>
      <c r="U49">
        <v>275.80628285652199</v>
      </c>
      <c r="V49">
        <v>5.2699026639344275</v>
      </c>
      <c r="W49">
        <v>11.791565325497288</v>
      </c>
      <c r="X49">
        <v>24.976397792400764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6.5250299999999992</v>
      </c>
      <c r="AL49">
        <v>0.64922000000000013</v>
      </c>
      <c r="AM49">
        <v>0</v>
      </c>
      <c r="AN49">
        <v>0</v>
      </c>
      <c r="AO49">
        <v>7.4675999999999992E-2</v>
      </c>
      <c r="AP49">
        <v>0.91104720000000006</v>
      </c>
      <c r="AQ49">
        <v>0</v>
      </c>
      <c r="AR49">
        <v>0.841248</v>
      </c>
      <c r="AS49">
        <v>4.2368419199999989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30.524668260851833</v>
      </c>
      <c r="BB49">
        <f t="shared" si="0"/>
        <v>697.98769019533381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164.67096856712007</v>
      </c>
      <c r="L50">
        <v>65.33865786207555</v>
      </c>
      <c r="M50">
        <v>0</v>
      </c>
      <c r="N50">
        <v>29.619465490058683</v>
      </c>
      <c r="O50">
        <v>49.709316191352343</v>
      </c>
      <c r="P50">
        <v>66.620697756036961</v>
      </c>
      <c r="Q50">
        <v>5.2282765331981755</v>
      </c>
      <c r="R50">
        <v>10.605128964482242</v>
      </c>
      <c r="S50">
        <v>6.60714997995992</v>
      </c>
      <c r="T50">
        <v>0</v>
      </c>
      <c r="U50">
        <v>275.80628285652199</v>
      </c>
      <c r="V50">
        <v>5.2699026639344275</v>
      </c>
      <c r="W50">
        <v>11.791565325497288</v>
      </c>
      <c r="X50">
        <v>24.976397792400764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6.5250299999999992</v>
      </c>
      <c r="AL50">
        <v>0.64922000000000013</v>
      </c>
      <c r="AM50">
        <v>0</v>
      </c>
      <c r="AN50">
        <v>0</v>
      </c>
      <c r="AO50">
        <v>9.7078799999999979E-2</v>
      </c>
      <c r="AP50">
        <v>0.91104720000000006</v>
      </c>
      <c r="AQ50">
        <v>0</v>
      </c>
      <c r="AR50">
        <v>0.841248</v>
      </c>
      <c r="AS50">
        <v>4.2368419199999989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30.566229276450976</v>
      </c>
      <c r="BB50">
        <f t="shared" si="0"/>
        <v>698.93804662618754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164.67096856712007</v>
      </c>
      <c r="L51">
        <v>65.33865786207555</v>
      </c>
      <c r="M51">
        <v>0</v>
      </c>
      <c r="N51">
        <v>29.619465490058683</v>
      </c>
      <c r="O51">
        <v>49.709316191352343</v>
      </c>
      <c r="P51">
        <v>66.620697756036961</v>
      </c>
      <c r="Q51">
        <v>5.2282765331981755</v>
      </c>
      <c r="R51">
        <v>10.605128964482242</v>
      </c>
      <c r="S51">
        <v>6.60714997995992</v>
      </c>
      <c r="T51">
        <v>0</v>
      </c>
      <c r="U51">
        <v>275.80628285652199</v>
      </c>
      <c r="V51">
        <v>5.2699026639344275</v>
      </c>
      <c r="W51">
        <v>11.791565325497288</v>
      </c>
      <c r="X51">
        <v>24.976397792400764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6.5250299999999992</v>
      </c>
      <c r="AL51">
        <v>0.64922000000000013</v>
      </c>
      <c r="AM51">
        <v>0</v>
      </c>
      <c r="AN51">
        <v>0</v>
      </c>
      <c r="AO51">
        <v>0.11948159999999999</v>
      </c>
      <c r="AP51">
        <v>0.91104720000000006</v>
      </c>
      <c r="AQ51">
        <v>0</v>
      </c>
      <c r="AR51">
        <v>0.841248</v>
      </c>
      <c r="AS51">
        <v>2.4601017599999997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30.492722692450982</v>
      </c>
      <c r="BB51">
        <f t="shared" si="0"/>
        <v>697.25721585018755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164.67096856712007</v>
      </c>
      <c r="L52">
        <v>65.33865786207555</v>
      </c>
      <c r="M52">
        <v>0</v>
      </c>
      <c r="N52">
        <v>29.619465490058683</v>
      </c>
      <c r="O52">
        <v>49.709316191352343</v>
      </c>
      <c r="P52">
        <v>66.620697756036961</v>
      </c>
      <c r="Q52">
        <v>5.2282765331981755</v>
      </c>
      <c r="R52">
        <v>10.605128964482242</v>
      </c>
      <c r="S52">
        <v>6.60714997995992</v>
      </c>
      <c r="T52">
        <v>0</v>
      </c>
      <c r="U52">
        <v>275.80628285652199</v>
      </c>
      <c r="V52">
        <v>5.2699026639344275</v>
      </c>
      <c r="W52">
        <v>11.791565325497288</v>
      </c>
      <c r="X52">
        <v>24.976397792400764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6.5250299999999992</v>
      </c>
      <c r="AL52">
        <v>0.64922000000000013</v>
      </c>
      <c r="AM52">
        <v>0</v>
      </c>
      <c r="AN52">
        <v>0</v>
      </c>
      <c r="AO52">
        <v>0.13441679999999998</v>
      </c>
      <c r="AP52">
        <v>0.91104720000000006</v>
      </c>
      <c r="AQ52">
        <v>0</v>
      </c>
      <c r="AR52">
        <v>0.841248</v>
      </c>
      <c r="AS52">
        <v>2.4601017599999997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30.493348294450982</v>
      </c>
      <c r="BB52">
        <f t="shared" si="0"/>
        <v>697.27152544818773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164.67096856712007</v>
      </c>
      <c r="L53">
        <v>65.33865786207555</v>
      </c>
      <c r="M53">
        <v>0</v>
      </c>
      <c r="N53">
        <v>29.619465490058683</v>
      </c>
      <c r="O53">
        <v>49.709316191352343</v>
      </c>
      <c r="P53">
        <v>66.620697756036961</v>
      </c>
      <c r="Q53">
        <v>5.2282765331981755</v>
      </c>
      <c r="R53">
        <v>10.605128964482242</v>
      </c>
      <c r="S53">
        <v>6.60714997995992</v>
      </c>
      <c r="T53">
        <v>0</v>
      </c>
      <c r="U53">
        <v>275.80628285652199</v>
      </c>
      <c r="V53">
        <v>5.2699026639344275</v>
      </c>
      <c r="W53">
        <v>11.791565325497288</v>
      </c>
      <c r="X53">
        <v>24.976397792400764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6.5250299999999992</v>
      </c>
      <c r="AL53">
        <v>0.64922000000000013</v>
      </c>
      <c r="AM53">
        <v>0</v>
      </c>
      <c r="AN53">
        <v>0</v>
      </c>
      <c r="AO53">
        <v>0</v>
      </c>
      <c r="AP53">
        <v>0.91104720000000006</v>
      </c>
      <c r="AQ53">
        <v>0</v>
      </c>
      <c r="AR53">
        <v>0.841248</v>
      </c>
      <c r="AS53">
        <v>2.0500847999999996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30.47053655445098</v>
      </c>
      <c r="BB53">
        <f t="shared" si="0"/>
        <v>696.74990342818762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164.67096856712007</v>
      </c>
      <c r="L54">
        <v>65.33865786207555</v>
      </c>
      <c r="M54">
        <v>0</v>
      </c>
      <c r="N54">
        <v>29.619465490058683</v>
      </c>
      <c r="O54">
        <v>49.709316191352343</v>
      </c>
      <c r="P54">
        <v>66.620697756036961</v>
      </c>
      <c r="Q54">
        <v>5.2282765331981755</v>
      </c>
      <c r="R54">
        <v>10.605128964482242</v>
      </c>
      <c r="S54">
        <v>6.60714997995992</v>
      </c>
      <c r="T54">
        <v>0</v>
      </c>
      <c r="U54">
        <v>275.80628285652199</v>
      </c>
      <c r="V54">
        <v>5.2699026639344275</v>
      </c>
      <c r="W54">
        <v>11.791565325497288</v>
      </c>
      <c r="X54">
        <v>24.976397792400764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6.5250299999999992</v>
      </c>
      <c r="AL54">
        <v>0.64922000000000013</v>
      </c>
      <c r="AM54">
        <v>0</v>
      </c>
      <c r="AN54">
        <v>0</v>
      </c>
      <c r="AO54">
        <v>0</v>
      </c>
      <c r="AP54">
        <v>0.91104720000000006</v>
      </c>
      <c r="AQ54">
        <v>0</v>
      </c>
      <c r="AR54">
        <v>0.841248</v>
      </c>
      <c r="AS54">
        <v>2.0500847999999996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30.47053655445098</v>
      </c>
      <c r="BB54">
        <f t="shared" si="0"/>
        <v>696.74990342818762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171.87050908320589</v>
      </c>
      <c r="L55">
        <v>65.338814086814082</v>
      </c>
      <c r="M55">
        <v>0</v>
      </c>
      <c r="N55">
        <v>29.619465490058683</v>
      </c>
      <c r="O55">
        <v>49.709316191352343</v>
      </c>
      <c r="P55">
        <v>66.620697756036961</v>
      </c>
      <c r="Q55">
        <v>5.478092629482072</v>
      </c>
      <c r="R55">
        <v>10.594725835246111</v>
      </c>
      <c r="S55">
        <v>6.6120677677144393</v>
      </c>
      <c r="T55">
        <v>0</v>
      </c>
      <c r="U55">
        <v>275.80628285652199</v>
      </c>
      <c r="V55">
        <v>5.2699026639344275</v>
      </c>
      <c r="W55">
        <v>11.791565325497288</v>
      </c>
      <c r="X55">
        <v>24.976397792400764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6.5250299999999992</v>
      </c>
      <c r="AL55">
        <v>0.64922000000000013</v>
      </c>
      <c r="AM55">
        <v>0</v>
      </c>
      <c r="AN55">
        <v>0</v>
      </c>
      <c r="AO55">
        <v>0</v>
      </c>
      <c r="AP55">
        <v>0.91104720000000006</v>
      </c>
      <c r="AQ55">
        <v>0</v>
      </c>
      <c r="AR55">
        <v>0.841248</v>
      </c>
      <c r="AS55">
        <v>1.3667232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30.753808572117407</v>
      </c>
      <c r="BB55">
        <f t="shared" si="0"/>
        <v>703.22729730614788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164.6681229075509</v>
      </c>
      <c r="L56">
        <v>65.338814086814082</v>
      </c>
      <c r="M56">
        <v>0</v>
      </c>
      <c r="N56">
        <v>29.619465490058683</v>
      </c>
      <c r="O56">
        <v>49.709316191352343</v>
      </c>
      <c r="P56">
        <v>66.620697756036961</v>
      </c>
      <c r="Q56">
        <v>5.478092629482072</v>
      </c>
      <c r="R56">
        <v>10.594725835246111</v>
      </c>
      <c r="S56">
        <v>6.6120677677144393</v>
      </c>
      <c r="T56">
        <v>0</v>
      </c>
      <c r="U56">
        <v>275.80628285652199</v>
      </c>
      <c r="V56">
        <v>5.2699026639344275</v>
      </c>
      <c r="W56">
        <v>11.791565325497288</v>
      </c>
      <c r="X56">
        <v>24.976397792400764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6.5250299999999992</v>
      </c>
      <c r="AL56">
        <v>0.64922000000000013</v>
      </c>
      <c r="AM56">
        <v>0</v>
      </c>
      <c r="AN56">
        <v>0</v>
      </c>
      <c r="AO56">
        <v>0</v>
      </c>
      <c r="AP56">
        <v>0.91104720000000006</v>
      </c>
      <c r="AQ56">
        <v>0</v>
      </c>
      <c r="AR56">
        <v>0.841248</v>
      </c>
      <c r="AS56">
        <v>1.3667232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30.452028694525637</v>
      </c>
      <c r="BB56">
        <f t="shared" si="0"/>
        <v>696.32669100808459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163.55201620107579</v>
      </c>
      <c r="L57">
        <v>65.338814086814082</v>
      </c>
      <c r="M57">
        <v>0</v>
      </c>
      <c r="N57">
        <v>29.619465490058683</v>
      </c>
      <c r="O57">
        <v>49.709316191352343</v>
      </c>
      <c r="P57">
        <v>66.620697756036961</v>
      </c>
      <c r="Q57">
        <v>5.478092629482072</v>
      </c>
      <c r="R57">
        <v>10.594725835246111</v>
      </c>
      <c r="S57">
        <v>6.6120677677144393</v>
      </c>
      <c r="T57">
        <v>0</v>
      </c>
      <c r="U57">
        <v>275.80628285652199</v>
      </c>
      <c r="V57">
        <v>5.2699026639344275</v>
      </c>
      <c r="W57">
        <v>11.563892709766161</v>
      </c>
      <c r="X57">
        <v>24.976397792400764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6.5250299999999992</v>
      </c>
      <c r="AL57">
        <v>0.64922000000000013</v>
      </c>
      <c r="AM57">
        <v>0</v>
      </c>
      <c r="AN57">
        <v>0</v>
      </c>
      <c r="AO57">
        <v>0</v>
      </c>
      <c r="AP57">
        <v>0.91104720000000006</v>
      </c>
      <c r="AQ57">
        <v>0</v>
      </c>
      <c r="AR57">
        <v>1.2618719999999999</v>
      </c>
      <c r="AS57">
        <v>1.3667232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30.413348356325663</v>
      </c>
      <c r="BB57">
        <f t="shared" si="0"/>
        <v>695.44221602407833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164.67075963738782</v>
      </c>
      <c r="L58">
        <v>65.338814086814082</v>
      </c>
      <c r="M58">
        <v>0</v>
      </c>
      <c r="N58">
        <v>29.619465490058683</v>
      </c>
      <c r="O58">
        <v>49.709316191352343</v>
      </c>
      <c r="P58">
        <v>66.620697756036961</v>
      </c>
      <c r="Q58">
        <v>5.478092629482072</v>
      </c>
      <c r="R58">
        <v>10.594725835246111</v>
      </c>
      <c r="S58">
        <v>6.6120677677144393</v>
      </c>
      <c r="T58">
        <v>0</v>
      </c>
      <c r="U58">
        <v>275.80628285652199</v>
      </c>
      <c r="V58">
        <v>5.2699026639344275</v>
      </c>
      <c r="W58">
        <v>11.563892709766161</v>
      </c>
      <c r="X58">
        <v>24.976397792400764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6.5250299999999992</v>
      </c>
      <c r="AL58">
        <v>0.64922000000000013</v>
      </c>
      <c r="AM58">
        <v>0</v>
      </c>
      <c r="AN58">
        <v>0</v>
      </c>
      <c r="AO58">
        <v>0</v>
      </c>
      <c r="AP58">
        <v>0.91104720000000006</v>
      </c>
      <c r="AQ58">
        <v>0</v>
      </c>
      <c r="AR58">
        <v>7.851648</v>
      </c>
      <c r="AS58">
        <v>1.3667232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30.736335460138207</v>
      </c>
      <c r="BB58">
        <f t="shared" si="0"/>
        <v>702.82774835657779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164.6682883456061</v>
      </c>
      <c r="L59">
        <v>65.33900210440062</v>
      </c>
      <c r="M59">
        <v>0</v>
      </c>
      <c r="N59">
        <v>29.619465490058683</v>
      </c>
      <c r="O59">
        <v>49.709316191352343</v>
      </c>
      <c r="P59">
        <v>66.620697756036961</v>
      </c>
      <c r="Q59">
        <v>5.478092629482072</v>
      </c>
      <c r="R59">
        <v>10.594725835246111</v>
      </c>
      <c r="S59">
        <v>6.6120677677144393</v>
      </c>
      <c r="T59">
        <v>0</v>
      </c>
      <c r="U59">
        <v>275.80628285652199</v>
      </c>
      <c r="V59">
        <v>5.2699026639344275</v>
      </c>
      <c r="W59">
        <v>11.563892709766161</v>
      </c>
      <c r="X59">
        <v>24.976397792400764</v>
      </c>
      <c r="Y59">
        <v>0</v>
      </c>
      <c r="Z59">
        <v>0</v>
      </c>
      <c r="AA59">
        <v>0.33510219999999991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6.5250299999999992</v>
      </c>
      <c r="AL59">
        <v>0.64922000000000013</v>
      </c>
      <c r="AM59">
        <v>0</v>
      </c>
      <c r="AN59">
        <v>0</v>
      </c>
      <c r="AO59">
        <v>0</v>
      </c>
      <c r="AP59">
        <v>0.91104720000000006</v>
      </c>
      <c r="AQ59">
        <v>0</v>
      </c>
      <c r="AR59">
        <v>7.851648</v>
      </c>
      <c r="AS59">
        <v>1.3667232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30.750280688957325</v>
      </c>
      <c r="BB59">
        <f t="shared" si="0"/>
        <v>703.14662205356353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164.66886678328117</v>
      </c>
      <c r="L60">
        <v>65.339630834046474</v>
      </c>
      <c r="M60">
        <v>0</v>
      </c>
      <c r="N60">
        <v>29.619465490058683</v>
      </c>
      <c r="O60">
        <v>49.709316191352343</v>
      </c>
      <c r="P60">
        <v>66.620697756036961</v>
      </c>
      <c r="Q60">
        <v>5.478092629482072</v>
      </c>
      <c r="R60">
        <v>10.594725835246111</v>
      </c>
      <c r="S60">
        <v>6.6120677677144393</v>
      </c>
      <c r="T60">
        <v>0</v>
      </c>
      <c r="U60">
        <v>275.80628285652199</v>
      </c>
      <c r="V60">
        <v>5.2699026639344275</v>
      </c>
      <c r="W60">
        <v>11.563892709766161</v>
      </c>
      <c r="X60">
        <v>24.976397792400764</v>
      </c>
      <c r="Y60">
        <v>0</v>
      </c>
      <c r="Z60">
        <v>0</v>
      </c>
      <c r="AA60">
        <v>3.4914840000000003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6.5250299999999992</v>
      </c>
      <c r="AL60">
        <v>0.64922000000000013</v>
      </c>
      <c r="AM60">
        <v>0</v>
      </c>
      <c r="AN60">
        <v>0</v>
      </c>
      <c r="AO60">
        <v>0</v>
      </c>
      <c r="AP60">
        <v>0.91104720000000006</v>
      </c>
      <c r="AQ60">
        <v>0</v>
      </c>
      <c r="AR60">
        <v>1.2618719999999999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30.606471771935219</v>
      </c>
      <c r="BB60">
        <f t="shared" si="0"/>
        <v>699.85824393790654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164.66907398972671</v>
      </c>
      <c r="L61">
        <v>65.33903481231718</v>
      </c>
      <c r="M61">
        <v>0</v>
      </c>
      <c r="N61">
        <v>29.619465490058683</v>
      </c>
      <c r="O61">
        <v>49.709316191352343</v>
      </c>
      <c r="P61">
        <v>66.620697756036961</v>
      </c>
      <c r="Q61">
        <v>5.478092629482072</v>
      </c>
      <c r="R61">
        <v>10.594725835246111</v>
      </c>
      <c r="S61">
        <v>6.6120677677144393</v>
      </c>
      <c r="T61">
        <v>0</v>
      </c>
      <c r="U61">
        <v>275.80628285652199</v>
      </c>
      <c r="V61">
        <v>5.2699026639344275</v>
      </c>
      <c r="W61">
        <v>11.563892709766161</v>
      </c>
      <c r="X61">
        <v>24.976397792400764</v>
      </c>
      <c r="Y61">
        <v>0</v>
      </c>
      <c r="Z61">
        <v>0</v>
      </c>
      <c r="AA61">
        <v>1.4266925999999998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6.5250299999999992</v>
      </c>
      <c r="AL61">
        <v>0.64922000000000013</v>
      </c>
      <c r="AM61">
        <v>0</v>
      </c>
      <c r="AN61">
        <v>0</v>
      </c>
      <c r="AO61">
        <v>0</v>
      </c>
      <c r="AP61">
        <v>0.91104720000000006</v>
      </c>
      <c r="AQ61">
        <v>0</v>
      </c>
      <c r="AR61">
        <v>0.841248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30.502316749030953</v>
      </c>
      <c r="BB61">
        <f t="shared" si="0"/>
        <v>697.476594745527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164.66827904052906</v>
      </c>
      <c r="L62">
        <v>65.339844770153221</v>
      </c>
      <c r="M62">
        <v>0</v>
      </c>
      <c r="N62">
        <v>29.619465490058683</v>
      </c>
      <c r="O62">
        <v>49.709316191352343</v>
      </c>
      <c r="P62">
        <v>66.620697756036961</v>
      </c>
      <c r="Q62">
        <v>5.478092629482072</v>
      </c>
      <c r="R62">
        <v>10.594725835246111</v>
      </c>
      <c r="S62">
        <v>6.6120677677144393</v>
      </c>
      <c r="T62">
        <v>0</v>
      </c>
      <c r="U62">
        <v>275.80628285652199</v>
      </c>
      <c r="V62">
        <v>5.2699026639344275</v>
      </c>
      <c r="W62">
        <v>11.563892709766161</v>
      </c>
      <c r="X62">
        <v>24.976397792400764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6.5250299999999992</v>
      </c>
      <c r="AL62">
        <v>0.64922000000000013</v>
      </c>
      <c r="AM62">
        <v>0</v>
      </c>
      <c r="AN62">
        <v>0</v>
      </c>
      <c r="AO62">
        <v>0</v>
      </c>
      <c r="AP62">
        <v>0.91104720000000006</v>
      </c>
      <c r="AQ62">
        <v>0</v>
      </c>
      <c r="AR62">
        <v>0.841248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30.44253898680774</v>
      </c>
      <c r="BB62">
        <f t="shared" si="0"/>
        <v>696.10969491638843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164.66952832097743</v>
      </c>
      <c r="L63">
        <v>65.338358662860159</v>
      </c>
      <c r="M63">
        <v>0</v>
      </c>
      <c r="N63">
        <v>29.619465490058683</v>
      </c>
      <c r="O63">
        <v>49.709316191352343</v>
      </c>
      <c r="P63">
        <v>66.620697756036961</v>
      </c>
      <c r="Q63">
        <v>5.478092629482072</v>
      </c>
      <c r="R63">
        <v>10.594725835246111</v>
      </c>
      <c r="S63">
        <v>6.6120677677144393</v>
      </c>
      <c r="T63">
        <v>0</v>
      </c>
      <c r="U63">
        <v>275.80628285652199</v>
      </c>
      <c r="V63">
        <v>5.2699026639344275</v>
      </c>
      <c r="W63">
        <v>11.563892709766161</v>
      </c>
      <c r="X63">
        <v>24.976397792400764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6.5250299999999992</v>
      </c>
      <c r="AL63">
        <v>3.2461000000000007</v>
      </c>
      <c r="AM63">
        <v>0</v>
      </c>
      <c r="AN63">
        <v>0</v>
      </c>
      <c r="AO63">
        <v>0</v>
      </c>
      <c r="AP63">
        <v>0.97612200000000005</v>
      </c>
      <c r="AQ63">
        <v>0</v>
      </c>
      <c r="AR63">
        <v>0.841248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30.554065106517953</v>
      </c>
      <c r="BB63">
        <f t="shared" si="0"/>
        <v>698.65988676983352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164.67039864538447</v>
      </c>
      <c r="L64">
        <v>65.33900210440062</v>
      </c>
      <c r="M64">
        <v>0</v>
      </c>
      <c r="N64">
        <v>29.619465490058683</v>
      </c>
      <c r="O64">
        <v>49.709316191352343</v>
      </c>
      <c r="P64">
        <v>66.620697756036961</v>
      </c>
      <c r="Q64">
        <v>5.478092629482072</v>
      </c>
      <c r="R64">
        <v>10.594725835246111</v>
      </c>
      <c r="S64">
        <v>6.6120677677144393</v>
      </c>
      <c r="T64">
        <v>0</v>
      </c>
      <c r="U64">
        <v>275.80628285652199</v>
      </c>
      <c r="V64">
        <v>5.2699026639344275</v>
      </c>
      <c r="W64">
        <v>11.563892709766161</v>
      </c>
      <c r="X64">
        <v>24.976397792400764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6.5250299999999992</v>
      </c>
      <c r="AL64">
        <v>13.574600000000006</v>
      </c>
      <c r="AM64">
        <v>0</v>
      </c>
      <c r="AN64">
        <v>0</v>
      </c>
      <c r="AO64">
        <v>0</v>
      </c>
      <c r="AP64">
        <v>0.97612200000000005</v>
      </c>
      <c r="AQ64">
        <v>0</v>
      </c>
      <c r="AR64">
        <v>0.841248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30.986892682941551</v>
      </c>
      <c r="BB64">
        <f t="shared" si="0"/>
        <v>708.55707295935758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164.67029184004585</v>
      </c>
      <c r="L65">
        <v>64.367448071936238</v>
      </c>
      <c r="M65">
        <v>0</v>
      </c>
      <c r="N65">
        <v>29.619465490058683</v>
      </c>
      <c r="O65">
        <v>49.709316191352343</v>
      </c>
      <c r="P65">
        <v>66.620697756036961</v>
      </c>
      <c r="Q65">
        <v>5.4829256055363311</v>
      </c>
      <c r="R65">
        <v>10.605128964482242</v>
      </c>
      <c r="S65">
        <v>6.6120677677144393</v>
      </c>
      <c r="T65">
        <v>0</v>
      </c>
      <c r="U65">
        <v>275.80628285652199</v>
      </c>
      <c r="V65">
        <v>5.2699026639344275</v>
      </c>
      <c r="W65">
        <v>11.563892709766161</v>
      </c>
      <c r="X65">
        <v>24.976397792400764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6.5250299999999992</v>
      </c>
      <c r="AL65">
        <v>13.574600000000006</v>
      </c>
      <c r="AM65">
        <v>0</v>
      </c>
      <c r="AN65">
        <v>0</v>
      </c>
      <c r="AO65">
        <v>0</v>
      </c>
      <c r="AP65">
        <v>0.97612200000000005</v>
      </c>
      <c r="AQ65">
        <v>0</v>
      </c>
      <c r="AR65">
        <v>0.841248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30.946818372053208</v>
      </c>
      <c r="BB65">
        <f t="shared" si="0"/>
        <v>707.64072253773327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164.67039550568086</v>
      </c>
      <c r="L66">
        <v>65.338814086814082</v>
      </c>
      <c r="M66">
        <v>0</v>
      </c>
      <c r="N66">
        <v>29.619465490058683</v>
      </c>
      <c r="O66">
        <v>49.709316191352343</v>
      </c>
      <c r="P66">
        <v>66.620697756036961</v>
      </c>
      <c r="Q66">
        <v>5.4829256055363311</v>
      </c>
      <c r="R66">
        <v>10.605128964482242</v>
      </c>
      <c r="S66">
        <v>6.6120677677144393</v>
      </c>
      <c r="T66">
        <v>0</v>
      </c>
      <c r="U66">
        <v>275.80628285652199</v>
      </c>
      <c r="V66">
        <v>5.2699026639344275</v>
      </c>
      <c r="W66">
        <v>11.563892709766161</v>
      </c>
      <c r="X66">
        <v>24.976397792400764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2.3420400899999998</v>
      </c>
      <c r="AE66">
        <v>0</v>
      </c>
      <c r="AF66">
        <v>0</v>
      </c>
      <c r="AG66">
        <v>0</v>
      </c>
      <c r="AH66">
        <v>0.89902563000000002</v>
      </c>
      <c r="AI66">
        <v>0</v>
      </c>
      <c r="AJ66">
        <v>0</v>
      </c>
      <c r="AK66">
        <v>6.5250299999999992</v>
      </c>
      <c r="AL66">
        <v>13.574600000000006</v>
      </c>
      <c r="AM66">
        <v>0</v>
      </c>
      <c r="AN66">
        <v>0</v>
      </c>
      <c r="AO66">
        <v>0</v>
      </c>
      <c r="AP66">
        <v>0.97612200000000005</v>
      </c>
      <c r="AQ66">
        <v>0</v>
      </c>
      <c r="AR66">
        <v>0.841248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31.123323412844265</v>
      </c>
      <c r="BB66">
        <f t="shared" si="0"/>
        <v>711.676752897455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164.67096856712007</v>
      </c>
      <c r="L67">
        <v>65.33865786207555</v>
      </c>
      <c r="M67">
        <v>0</v>
      </c>
      <c r="N67">
        <v>29.619465490058683</v>
      </c>
      <c r="O67">
        <v>49.709316191352343</v>
      </c>
      <c r="P67">
        <v>66.620697756036961</v>
      </c>
      <c r="Q67">
        <v>5.4820169491525421</v>
      </c>
      <c r="R67">
        <v>10.605128964482242</v>
      </c>
      <c r="S67">
        <v>6.60714997995992</v>
      </c>
      <c r="T67">
        <v>0</v>
      </c>
      <c r="U67">
        <v>275.80628285652199</v>
      </c>
      <c r="V67">
        <v>5.2699026639344275</v>
      </c>
      <c r="W67">
        <v>11.563892709766161</v>
      </c>
      <c r="X67">
        <v>24.976397792400764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2.3420400899999998</v>
      </c>
      <c r="AE67">
        <v>0</v>
      </c>
      <c r="AF67">
        <v>0</v>
      </c>
      <c r="AG67">
        <v>0</v>
      </c>
      <c r="AH67">
        <v>4.1306583000000012</v>
      </c>
      <c r="AI67">
        <v>0</v>
      </c>
      <c r="AJ67">
        <v>0</v>
      </c>
      <c r="AK67">
        <v>6.5250299999999992</v>
      </c>
      <c r="AL67">
        <v>13.574600000000006</v>
      </c>
      <c r="AM67">
        <v>0</v>
      </c>
      <c r="AN67">
        <v>0</v>
      </c>
      <c r="AO67">
        <v>0</v>
      </c>
      <c r="AP67">
        <v>0.97612200000000005</v>
      </c>
      <c r="AQ67">
        <v>0</v>
      </c>
      <c r="AR67">
        <v>0.841248</v>
      </c>
      <c r="AS67">
        <v>1.3667232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31.258502374767161</v>
      </c>
      <c r="BB67">
        <f t="shared" si="0"/>
        <v>714.76779699809458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164.67096856712007</v>
      </c>
      <c r="L68">
        <v>65.33865786207555</v>
      </c>
      <c r="M68">
        <v>0</v>
      </c>
      <c r="N68">
        <v>29.619465490058683</v>
      </c>
      <c r="O68">
        <v>49.709316191352343</v>
      </c>
      <c r="P68">
        <v>66.620697756036961</v>
      </c>
      <c r="Q68">
        <v>5.4820169491525421</v>
      </c>
      <c r="R68">
        <v>10.605128964482242</v>
      </c>
      <c r="S68">
        <v>6.60714997995992</v>
      </c>
      <c r="T68">
        <v>0</v>
      </c>
      <c r="U68">
        <v>275.80628285652199</v>
      </c>
      <c r="V68">
        <v>5.2699026639344275</v>
      </c>
      <c r="W68">
        <v>11.563892709766161</v>
      </c>
      <c r="X68">
        <v>24.976397792400764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4.6840801799999996</v>
      </c>
      <c r="AE68">
        <v>4.2221798399999999</v>
      </c>
      <c r="AF68">
        <v>0</v>
      </c>
      <c r="AG68">
        <v>0</v>
      </c>
      <c r="AH68">
        <v>5.8315175999999989</v>
      </c>
      <c r="AI68">
        <v>0</v>
      </c>
      <c r="AJ68">
        <v>0</v>
      </c>
      <c r="AK68">
        <v>6.5250299999999992</v>
      </c>
      <c r="AL68">
        <v>3.2461000000000007</v>
      </c>
      <c r="AM68">
        <v>0</v>
      </c>
      <c r="AN68">
        <v>0</v>
      </c>
      <c r="AO68">
        <v>0</v>
      </c>
      <c r="AP68">
        <v>0.45552359999999997</v>
      </c>
      <c r="AQ68">
        <v>0</v>
      </c>
      <c r="AR68">
        <v>0.841248</v>
      </c>
      <c r="AS68">
        <v>1.3667232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31.150231840567159</v>
      </c>
      <c r="BB68">
        <f t="shared" ref="BB68:BB99" si="1">SUM(B68:AZ68)-BA68</f>
        <v>712.29204836229451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164.67096856712007</v>
      </c>
      <c r="L69">
        <v>65.33865786207555</v>
      </c>
      <c r="M69">
        <v>0</v>
      </c>
      <c r="N69">
        <v>29.619465490058683</v>
      </c>
      <c r="O69">
        <v>49.709316191352343</v>
      </c>
      <c r="P69">
        <v>66.620697756036961</v>
      </c>
      <c r="Q69">
        <v>5.4820169491525421</v>
      </c>
      <c r="R69">
        <v>10.605128964482242</v>
      </c>
      <c r="S69">
        <v>6.60714997995992</v>
      </c>
      <c r="T69">
        <v>0</v>
      </c>
      <c r="U69">
        <v>275.80628285652199</v>
      </c>
      <c r="V69">
        <v>5.2699026639344275</v>
      </c>
      <c r="W69">
        <v>11.409568673018827</v>
      </c>
      <c r="X69">
        <v>24.976397792400764</v>
      </c>
      <c r="Y69">
        <v>0</v>
      </c>
      <c r="Z69">
        <v>0</v>
      </c>
      <c r="AA69">
        <v>0</v>
      </c>
      <c r="AB69">
        <v>0</v>
      </c>
      <c r="AC69">
        <v>2.4878078639999996</v>
      </c>
      <c r="AD69">
        <v>4.6840801799999996</v>
      </c>
      <c r="AE69">
        <v>4.2221798399999999</v>
      </c>
      <c r="AF69">
        <v>0</v>
      </c>
      <c r="AG69">
        <v>0</v>
      </c>
      <c r="AH69">
        <v>12.003207060000001</v>
      </c>
      <c r="AI69">
        <v>0</v>
      </c>
      <c r="AJ69">
        <v>0</v>
      </c>
      <c r="AK69">
        <v>6.5250299999999992</v>
      </c>
      <c r="AL69">
        <v>0.64922000000000013</v>
      </c>
      <c r="AM69">
        <v>0</v>
      </c>
      <c r="AN69">
        <v>0</v>
      </c>
      <c r="AO69">
        <v>0</v>
      </c>
      <c r="AP69">
        <v>0.45552359999999997</v>
      </c>
      <c r="AQ69">
        <v>0</v>
      </c>
      <c r="AR69">
        <v>0.841248</v>
      </c>
      <c r="AS69">
        <v>1.7084039999999998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31.412105322594584</v>
      </c>
      <c r="BB69">
        <f t="shared" si="1"/>
        <v>718.28014896751984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164.67096856712007</v>
      </c>
      <c r="L70">
        <v>65.33865786207555</v>
      </c>
      <c r="M70">
        <v>0</v>
      </c>
      <c r="N70">
        <v>29.619465490058683</v>
      </c>
      <c r="O70">
        <v>49.709316191352343</v>
      </c>
      <c r="P70">
        <v>66.620697756036961</v>
      </c>
      <c r="Q70">
        <v>5.4820169491525421</v>
      </c>
      <c r="R70">
        <v>10.605128964482242</v>
      </c>
      <c r="S70">
        <v>6.60714997995992</v>
      </c>
      <c r="T70">
        <v>0</v>
      </c>
      <c r="U70">
        <v>275.80628285652199</v>
      </c>
      <c r="V70">
        <v>5.2699026639344275</v>
      </c>
      <c r="W70">
        <v>11.409568673018827</v>
      </c>
      <c r="X70">
        <v>24.976397792400764</v>
      </c>
      <c r="Y70">
        <v>0</v>
      </c>
      <c r="Z70">
        <v>0.27940000000000004</v>
      </c>
      <c r="AA70">
        <v>0</v>
      </c>
      <c r="AB70">
        <v>0</v>
      </c>
      <c r="AC70">
        <v>4.9805258750999997</v>
      </c>
      <c r="AD70">
        <v>4.6840801799999996</v>
      </c>
      <c r="AE70">
        <v>4.2221798399999999</v>
      </c>
      <c r="AF70">
        <v>0</v>
      </c>
      <c r="AG70">
        <v>0</v>
      </c>
      <c r="AH70">
        <v>24.006414120000002</v>
      </c>
      <c r="AI70">
        <v>0</v>
      </c>
      <c r="AJ70">
        <v>0</v>
      </c>
      <c r="AK70">
        <v>6.5250299999999992</v>
      </c>
      <c r="AL70">
        <v>0.64922000000000013</v>
      </c>
      <c r="AM70">
        <v>0</v>
      </c>
      <c r="AN70">
        <v>0</v>
      </c>
      <c r="AO70">
        <v>0</v>
      </c>
      <c r="AP70">
        <v>0.45552359999999997</v>
      </c>
      <c r="AQ70">
        <v>0</v>
      </c>
      <c r="AR70">
        <v>0.841248</v>
      </c>
      <c r="AS70">
        <v>1.7084039999999998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32.031191393594582</v>
      </c>
      <c r="BB70">
        <f t="shared" si="1"/>
        <v>732.43638796761991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164.67096856712007</v>
      </c>
      <c r="L71">
        <v>65.33865786207555</v>
      </c>
      <c r="M71">
        <v>0</v>
      </c>
      <c r="N71">
        <v>29.619465490058683</v>
      </c>
      <c r="O71">
        <v>49.709316191352343</v>
      </c>
      <c r="P71">
        <v>66.620697756036961</v>
      </c>
      <c r="Q71">
        <v>5.4820169491525421</v>
      </c>
      <c r="R71">
        <v>10.605128964482242</v>
      </c>
      <c r="S71">
        <v>6.60714997995992</v>
      </c>
      <c r="T71">
        <v>0</v>
      </c>
      <c r="U71">
        <v>275.80628285652199</v>
      </c>
      <c r="V71">
        <v>5.2699026639344275</v>
      </c>
      <c r="W71">
        <v>11.333648421052633</v>
      </c>
      <c r="X71">
        <v>24.976397792400764</v>
      </c>
      <c r="Y71">
        <v>0</v>
      </c>
      <c r="Z71">
        <v>1.6646651999999997</v>
      </c>
      <c r="AA71">
        <v>0</v>
      </c>
      <c r="AB71">
        <v>0.68622719999999993</v>
      </c>
      <c r="AC71">
        <v>4.9805258750999997</v>
      </c>
      <c r="AD71">
        <v>7.0261202699999998</v>
      </c>
      <c r="AE71">
        <v>8.4443596799999998</v>
      </c>
      <c r="AF71">
        <v>0</v>
      </c>
      <c r="AG71">
        <v>0</v>
      </c>
      <c r="AH71">
        <v>30.008017650000003</v>
      </c>
      <c r="AI71">
        <v>0</v>
      </c>
      <c r="AJ71">
        <v>0</v>
      </c>
      <c r="AK71">
        <v>6.5250299999999992</v>
      </c>
      <c r="AL71">
        <v>0.64922000000000013</v>
      </c>
      <c r="AM71">
        <v>0.68453560000000002</v>
      </c>
      <c r="AN71">
        <v>0</v>
      </c>
      <c r="AO71">
        <v>0</v>
      </c>
      <c r="AP71">
        <v>0.48806100000000002</v>
      </c>
      <c r="AQ71">
        <v>0</v>
      </c>
      <c r="AR71">
        <v>0.841248</v>
      </c>
      <c r="AS71">
        <v>1.7084039999999998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32.671359527754781</v>
      </c>
      <c r="BB71">
        <f t="shared" si="1"/>
        <v>747.07468844149344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164.67096856712007</v>
      </c>
      <c r="L72">
        <v>65.33865786207555</v>
      </c>
      <c r="M72">
        <v>0</v>
      </c>
      <c r="N72">
        <v>29.619465490058683</v>
      </c>
      <c r="O72">
        <v>49.709316191352343</v>
      </c>
      <c r="P72">
        <v>66.620697756036961</v>
      </c>
      <c r="Q72">
        <v>5.4820169491525421</v>
      </c>
      <c r="R72">
        <v>10.605128964482242</v>
      </c>
      <c r="S72">
        <v>6.60714997995992</v>
      </c>
      <c r="T72">
        <v>0</v>
      </c>
      <c r="U72">
        <v>275.80628285652199</v>
      </c>
      <c r="V72">
        <v>5.2699026639344275</v>
      </c>
      <c r="W72">
        <v>11.333648421052633</v>
      </c>
      <c r="X72">
        <v>24.976397792400764</v>
      </c>
      <c r="Y72">
        <v>0</v>
      </c>
      <c r="Z72">
        <v>1.9558</v>
      </c>
      <c r="AA72">
        <v>3.5685374400000001</v>
      </c>
      <c r="AB72">
        <v>4.1173631999999998</v>
      </c>
      <c r="AC72">
        <v>4.9805258750999997</v>
      </c>
      <c r="AD72">
        <v>7.0261202699999998</v>
      </c>
      <c r="AE72">
        <v>8.4443596799999998</v>
      </c>
      <c r="AF72">
        <v>0</v>
      </c>
      <c r="AG72">
        <v>0</v>
      </c>
      <c r="AH72">
        <v>36.009621180000003</v>
      </c>
      <c r="AI72">
        <v>1.3089755999999999</v>
      </c>
      <c r="AJ72">
        <v>0</v>
      </c>
      <c r="AK72">
        <v>6.5250299999999992</v>
      </c>
      <c r="AL72">
        <v>0.64922000000000013</v>
      </c>
      <c r="AM72">
        <v>1.26639086</v>
      </c>
      <c r="AN72">
        <v>0</v>
      </c>
      <c r="AO72">
        <v>0</v>
      </c>
      <c r="AP72">
        <v>0.48806100000000002</v>
      </c>
      <c r="AQ72">
        <v>0</v>
      </c>
      <c r="AR72">
        <v>0.841248</v>
      </c>
      <c r="AS72">
        <v>1.7084039999999998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33.307537358654777</v>
      </c>
      <c r="BB72">
        <f t="shared" si="1"/>
        <v>761.62175324059331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164.67096856712007</v>
      </c>
      <c r="L73">
        <v>65.33865786207555</v>
      </c>
      <c r="M73">
        <v>0</v>
      </c>
      <c r="N73">
        <v>29.619465490058683</v>
      </c>
      <c r="O73">
        <v>49.709316191352343</v>
      </c>
      <c r="P73">
        <v>66.620697756036961</v>
      </c>
      <c r="Q73">
        <v>5.4820169491525421</v>
      </c>
      <c r="R73">
        <v>10.605128964482242</v>
      </c>
      <c r="S73">
        <v>6.60714997995992</v>
      </c>
      <c r="T73">
        <v>0</v>
      </c>
      <c r="U73">
        <v>275.80628285652199</v>
      </c>
      <c r="V73">
        <v>5.2699026639344275</v>
      </c>
      <c r="W73">
        <v>11.333648421052633</v>
      </c>
      <c r="X73">
        <v>24.976397792400764</v>
      </c>
      <c r="Y73">
        <v>0</v>
      </c>
      <c r="Z73">
        <v>4.4586651999999987</v>
      </c>
      <c r="AA73">
        <v>7.1370748800000001</v>
      </c>
      <c r="AB73">
        <v>10.169887103999999</v>
      </c>
      <c r="AC73">
        <v>7.4709524346000009</v>
      </c>
      <c r="AD73">
        <v>9.3681603599999992</v>
      </c>
      <c r="AE73">
        <v>12.699525299999999</v>
      </c>
      <c r="AF73">
        <v>0</v>
      </c>
      <c r="AG73">
        <v>0</v>
      </c>
      <c r="AH73">
        <v>36.009621180000003</v>
      </c>
      <c r="AI73">
        <v>4.2541706999999986</v>
      </c>
      <c r="AJ73">
        <v>0</v>
      </c>
      <c r="AK73">
        <v>6.5250299999999992</v>
      </c>
      <c r="AL73">
        <v>0.64922000000000013</v>
      </c>
      <c r="AM73">
        <v>2.3958746</v>
      </c>
      <c r="AN73">
        <v>0</v>
      </c>
      <c r="AO73">
        <v>0</v>
      </c>
      <c r="AP73">
        <v>0.48806100000000002</v>
      </c>
      <c r="AQ73">
        <v>0</v>
      </c>
      <c r="AR73">
        <v>0.280416</v>
      </c>
      <c r="AS73">
        <v>1.3667232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34.329215505254773</v>
      </c>
      <c r="BB73">
        <f t="shared" si="1"/>
        <v>784.98379994749359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164.67096856712007</v>
      </c>
      <c r="L74">
        <v>65.33865786207555</v>
      </c>
      <c r="M74">
        <v>0</v>
      </c>
      <c r="N74">
        <v>29.619465490058683</v>
      </c>
      <c r="O74">
        <v>49.709316191352343</v>
      </c>
      <c r="P74">
        <v>66.620697756036961</v>
      </c>
      <c r="Q74">
        <v>5.4820169491525421</v>
      </c>
      <c r="R74">
        <v>10.605128964482242</v>
      </c>
      <c r="S74">
        <v>6.60714997995992</v>
      </c>
      <c r="T74">
        <v>0</v>
      </c>
      <c r="U74">
        <v>275.80628285652199</v>
      </c>
      <c r="V74">
        <v>5.2699026639344275</v>
      </c>
      <c r="W74">
        <v>11.333648421052633</v>
      </c>
      <c r="X74">
        <v>24.976397792400764</v>
      </c>
      <c r="Y74">
        <v>0</v>
      </c>
      <c r="Z74">
        <v>4.4586651999999987</v>
      </c>
      <c r="AA74">
        <v>10.705612319999998</v>
      </c>
      <c r="AB74">
        <v>10.169887103999999</v>
      </c>
      <c r="AC74">
        <v>7.4709524346000009</v>
      </c>
      <c r="AD74">
        <v>9.3681603599999992</v>
      </c>
      <c r="AE74">
        <v>12.710080749600001</v>
      </c>
      <c r="AF74">
        <v>0</v>
      </c>
      <c r="AG74">
        <v>0</v>
      </c>
      <c r="AH74">
        <v>36.009621180000003</v>
      </c>
      <c r="AI74">
        <v>4.2541706999999986</v>
      </c>
      <c r="AJ74">
        <v>0</v>
      </c>
      <c r="AK74">
        <v>6.5250299999999992</v>
      </c>
      <c r="AL74">
        <v>0.64922000000000013</v>
      </c>
      <c r="AM74">
        <v>4.0661414640000002</v>
      </c>
      <c r="AN74">
        <v>0</v>
      </c>
      <c r="AO74">
        <v>0</v>
      </c>
      <c r="AP74">
        <v>0.48806100000000002</v>
      </c>
      <c r="AQ74">
        <v>0</v>
      </c>
      <c r="AR74">
        <v>0.280416</v>
      </c>
      <c r="AS74">
        <v>1.3667232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34.549163933054778</v>
      </c>
      <c r="BB74">
        <f t="shared" si="1"/>
        <v>790.01321127329368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164.67096856712007</v>
      </c>
      <c r="L75">
        <v>65.33865786207555</v>
      </c>
      <c r="M75">
        <v>0</v>
      </c>
      <c r="N75">
        <v>29.619465490058683</v>
      </c>
      <c r="O75">
        <v>49.709316191352343</v>
      </c>
      <c r="P75">
        <v>66.620697756036961</v>
      </c>
      <c r="Q75">
        <v>5.4820169491525421</v>
      </c>
      <c r="R75">
        <v>10.605128964482242</v>
      </c>
      <c r="S75">
        <v>6.60714997995992</v>
      </c>
      <c r="T75">
        <v>0</v>
      </c>
      <c r="U75">
        <v>275.80628285652199</v>
      </c>
      <c r="V75">
        <v>5.2699026639344275</v>
      </c>
      <c r="W75">
        <v>11.332479859649123</v>
      </c>
      <c r="X75">
        <v>24.976397792400764</v>
      </c>
      <c r="Y75">
        <v>0</v>
      </c>
      <c r="Z75">
        <v>4.4586651999999987</v>
      </c>
      <c r="AA75">
        <v>10.705612319999998</v>
      </c>
      <c r="AB75">
        <v>10.169887103999999</v>
      </c>
      <c r="AC75">
        <v>7.4709524346000009</v>
      </c>
      <c r="AD75">
        <v>9.3681603599999992</v>
      </c>
      <c r="AE75">
        <v>12.710080749600001</v>
      </c>
      <c r="AF75">
        <v>0</v>
      </c>
      <c r="AG75">
        <v>0</v>
      </c>
      <c r="AH75">
        <v>36.009621180000003</v>
      </c>
      <c r="AI75">
        <v>4.2541706999999986</v>
      </c>
      <c r="AJ75">
        <v>0</v>
      </c>
      <c r="AK75">
        <v>6.5250299999999992</v>
      </c>
      <c r="AL75">
        <v>0.64922000000000013</v>
      </c>
      <c r="AM75">
        <v>4.0661414640000002</v>
      </c>
      <c r="AN75">
        <v>0</v>
      </c>
      <c r="AO75">
        <v>0</v>
      </c>
      <c r="AP75">
        <v>0.48806100000000002</v>
      </c>
      <c r="AQ75">
        <v>0</v>
      </c>
      <c r="AR75">
        <v>0.841248</v>
      </c>
      <c r="AS75">
        <v>1.3667232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34.572613714282845</v>
      </c>
      <c r="BB75">
        <f t="shared" si="1"/>
        <v>790.54942493066198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164.67096856712007</v>
      </c>
      <c r="L76">
        <v>65.33865786207555</v>
      </c>
      <c r="M76">
        <v>0</v>
      </c>
      <c r="N76">
        <v>29.619465490058683</v>
      </c>
      <c r="O76">
        <v>49.709316191352343</v>
      </c>
      <c r="P76">
        <v>66.620697756036961</v>
      </c>
      <c r="Q76">
        <v>5.4820169491525421</v>
      </c>
      <c r="R76">
        <v>10.605128964482242</v>
      </c>
      <c r="S76">
        <v>6.60714997995992</v>
      </c>
      <c r="T76">
        <v>0</v>
      </c>
      <c r="U76">
        <v>275.80628285652199</v>
      </c>
      <c r="V76">
        <v>5.2699026639344275</v>
      </c>
      <c r="W76">
        <v>11.332479859649123</v>
      </c>
      <c r="X76">
        <v>24.976397792400764</v>
      </c>
      <c r="Y76">
        <v>0</v>
      </c>
      <c r="Z76">
        <v>3.3293303999999995</v>
      </c>
      <c r="AA76">
        <v>10.705612319999998</v>
      </c>
      <c r="AB76">
        <v>10.169887103999999</v>
      </c>
      <c r="AC76">
        <v>4.9805258750999997</v>
      </c>
      <c r="AD76">
        <v>9.3681603599999992</v>
      </c>
      <c r="AE76">
        <v>12.710080749600001</v>
      </c>
      <c r="AF76">
        <v>0</v>
      </c>
      <c r="AG76">
        <v>0</v>
      </c>
      <c r="AH76">
        <v>34.017186000000009</v>
      </c>
      <c r="AI76">
        <v>4.2541706999999986</v>
      </c>
      <c r="AJ76">
        <v>0</v>
      </c>
      <c r="AK76">
        <v>6.5250299999999992</v>
      </c>
      <c r="AL76">
        <v>0.64922000000000013</v>
      </c>
      <c r="AM76">
        <v>4.0661414640000002</v>
      </c>
      <c r="AN76">
        <v>0</v>
      </c>
      <c r="AO76">
        <v>0</v>
      </c>
      <c r="AP76">
        <v>0.48806100000000002</v>
      </c>
      <c r="AQ76">
        <v>0</v>
      </c>
      <c r="AR76">
        <v>0.841248</v>
      </c>
      <c r="AS76">
        <v>1.3667232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34.337462536482853</v>
      </c>
      <c r="BB76">
        <f t="shared" si="1"/>
        <v>785.17237956896213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164.67096856712007</v>
      </c>
      <c r="L77">
        <v>65.33865786207555</v>
      </c>
      <c r="M77">
        <v>0</v>
      </c>
      <c r="N77">
        <v>29.619465490058683</v>
      </c>
      <c r="O77">
        <v>49.709316191352343</v>
      </c>
      <c r="P77">
        <v>66.620697756036961</v>
      </c>
      <c r="Q77">
        <v>5.4820169491525421</v>
      </c>
      <c r="R77">
        <v>10.605128964482242</v>
      </c>
      <c r="S77">
        <v>6.60714997995992</v>
      </c>
      <c r="T77">
        <v>0</v>
      </c>
      <c r="U77">
        <v>275.80628285652199</v>
      </c>
      <c r="V77">
        <v>5.2699026639344275</v>
      </c>
      <c r="W77">
        <v>11.332479859649123</v>
      </c>
      <c r="X77">
        <v>24.976397792400764</v>
      </c>
      <c r="Y77">
        <v>0</v>
      </c>
      <c r="Z77">
        <v>3.3293303999999995</v>
      </c>
      <c r="AA77">
        <v>10.705612319999998</v>
      </c>
      <c r="AB77">
        <v>10.169887103999999</v>
      </c>
      <c r="AC77">
        <v>4.9805258750999997</v>
      </c>
      <c r="AD77">
        <v>7.0261202699999998</v>
      </c>
      <c r="AE77">
        <v>12.710080749600001</v>
      </c>
      <c r="AF77">
        <v>0</v>
      </c>
      <c r="AG77">
        <v>0</v>
      </c>
      <c r="AH77">
        <v>30.008017650000003</v>
      </c>
      <c r="AI77">
        <v>4.2541706999999986</v>
      </c>
      <c r="AJ77">
        <v>0</v>
      </c>
      <c r="AK77">
        <v>6.5250299999999992</v>
      </c>
      <c r="AL77">
        <v>0.64922000000000013</v>
      </c>
      <c r="AM77">
        <v>4.0661414640000002</v>
      </c>
      <c r="AN77">
        <v>0</v>
      </c>
      <c r="AO77">
        <v>0</v>
      </c>
      <c r="AP77">
        <v>0.48806100000000002</v>
      </c>
      <c r="AQ77">
        <v>0</v>
      </c>
      <c r="AR77">
        <v>0.841248</v>
      </c>
      <c r="AS77">
        <v>1.3667232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34.071346982282847</v>
      </c>
      <c r="BB77">
        <f t="shared" si="1"/>
        <v>779.08728668316201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164.67096856712007</v>
      </c>
      <c r="L78">
        <v>65.33865786207555</v>
      </c>
      <c r="M78">
        <v>0</v>
      </c>
      <c r="N78">
        <v>29.619465490058683</v>
      </c>
      <c r="O78">
        <v>49.709316191352343</v>
      </c>
      <c r="P78">
        <v>66.620697756036961</v>
      </c>
      <c r="Q78">
        <v>5.4820169491525421</v>
      </c>
      <c r="R78">
        <v>10.605128964482242</v>
      </c>
      <c r="S78">
        <v>6.60714997995992</v>
      </c>
      <c r="T78">
        <v>0</v>
      </c>
      <c r="U78">
        <v>275.80628285652199</v>
      </c>
      <c r="V78">
        <v>5.2699026639344275</v>
      </c>
      <c r="W78">
        <v>11.332479859649123</v>
      </c>
      <c r="X78">
        <v>24.976397792400764</v>
      </c>
      <c r="Y78">
        <v>0</v>
      </c>
      <c r="Z78">
        <v>3.3293303999999995</v>
      </c>
      <c r="AA78">
        <v>10.705612319999998</v>
      </c>
      <c r="AB78">
        <v>10.169887103999999</v>
      </c>
      <c r="AC78">
        <v>2.4878078639999996</v>
      </c>
      <c r="AD78">
        <v>4.6840801799999996</v>
      </c>
      <c r="AE78">
        <v>12.710080749600001</v>
      </c>
      <c r="AF78">
        <v>0</v>
      </c>
      <c r="AG78">
        <v>0</v>
      </c>
      <c r="AH78">
        <v>18.004810590000002</v>
      </c>
      <c r="AI78">
        <v>4.2541706999999986</v>
      </c>
      <c r="AJ78">
        <v>0</v>
      </c>
      <c r="AK78">
        <v>6.5250299999999992</v>
      </c>
      <c r="AL78">
        <v>0.64922000000000013</v>
      </c>
      <c r="AM78">
        <v>4.0661414640000002</v>
      </c>
      <c r="AN78">
        <v>0</v>
      </c>
      <c r="AO78">
        <v>0</v>
      </c>
      <c r="AP78">
        <v>0.48806100000000002</v>
      </c>
      <c r="AQ78">
        <v>0</v>
      </c>
      <c r="AR78">
        <v>0.841248</v>
      </c>
      <c r="AS78">
        <v>1.3667232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33.365836383382842</v>
      </c>
      <c r="BB78">
        <f t="shared" si="1"/>
        <v>762.95483212096201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164.67096856712007</v>
      </c>
      <c r="L79">
        <v>65.33865786207555</v>
      </c>
      <c r="M79">
        <v>0</v>
      </c>
      <c r="N79">
        <v>29.619465490058683</v>
      </c>
      <c r="O79">
        <v>49.709316191352343</v>
      </c>
      <c r="P79">
        <v>66.620697756036961</v>
      </c>
      <c r="Q79">
        <v>5.4820169491525421</v>
      </c>
      <c r="R79">
        <v>10.605128964482242</v>
      </c>
      <c r="S79">
        <v>6.60714997995992</v>
      </c>
      <c r="T79">
        <v>0</v>
      </c>
      <c r="U79">
        <v>275.80628285652199</v>
      </c>
      <c r="V79">
        <v>5.2699026639344275</v>
      </c>
      <c r="W79">
        <v>11.335131352363126</v>
      </c>
      <c r="X79">
        <v>24.976397792400764</v>
      </c>
      <c r="Y79">
        <v>0</v>
      </c>
      <c r="Z79">
        <v>1.8440400000000001</v>
      </c>
      <c r="AA79">
        <v>9.0296999999999983</v>
      </c>
      <c r="AB79">
        <v>4.1173631999999998</v>
      </c>
      <c r="AC79">
        <v>0</v>
      </c>
      <c r="AD79">
        <v>2.2402122599999998</v>
      </c>
      <c r="AE79">
        <v>12.710080749600001</v>
      </c>
      <c r="AF79">
        <v>0</v>
      </c>
      <c r="AG79">
        <v>0</v>
      </c>
      <c r="AH79">
        <v>5.8315175999999989</v>
      </c>
      <c r="AI79">
        <v>0.98173169999999998</v>
      </c>
      <c r="AJ79">
        <v>0</v>
      </c>
      <c r="AK79">
        <v>6.5250299999999992</v>
      </c>
      <c r="AL79">
        <v>0.64922000000000013</v>
      </c>
      <c r="AM79">
        <v>2.7107609760000004</v>
      </c>
      <c r="AN79">
        <v>0</v>
      </c>
      <c r="AO79">
        <v>0</v>
      </c>
      <c r="AP79">
        <v>0.48806100000000002</v>
      </c>
      <c r="AQ79">
        <v>0</v>
      </c>
      <c r="AR79">
        <v>0.841248</v>
      </c>
      <c r="AS79">
        <v>1.3667232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32.069288040838835</v>
      </c>
      <c r="BB79">
        <f t="shared" si="1"/>
        <v>733.30751707021977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164.67096856712007</v>
      </c>
      <c r="L80">
        <v>65.33865786207555</v>
      </c>
      <c r="M80">
        <v>0</v>
      </c>
      <c r="N80">
        <v>29.619465490058683</v>
      </c>
      <c r="O80">
        <v>49.709316191352343</v>
      </c>
      <c r="P80">
        <v>66.620697756036961</v>
      </c>
      <c r="Q80">
        <v>5.4820169491525421</v>
      </c>
      <c r="R80">
        <v>10.605128964482242</v>
      </c>
      <c r="S80">
        <v>6.60714997995992</v>
      </c>
      <c r="T80">
        <v>0</v>
      </c>
      <c r="U80">
        <v>275.80628285652199</v>
      </c>
      <c r="V80">
        <v>5.2699026639344275</v>
      </c>
      <c r="W80">
        <v>11.335131352363126</v>
      </c>
      <c r="X80">
        <v>24.976397792400764</v>
      </c>
      <c r="Y80">
        <v>0</v>
      </c>
      <c r="Z80">
        <v>0.27940000000000004</v>
      </c>
      <c r="AA80">
        <v>5.0164999999999988</v>
      </c>
      <c r="AB80">
        <v>0.68622719999999993</v>
      </c>
      <c r="AC80">
        <v>0</v>
      </c>
      <c r="AD80">
        <v>2.2402122599999998</v>
      </c>
      <c r="AE80">
        <v>12.710080749600001</v>
      </c>
      <c r="AF80">
        <v>0</v>
      </c>
      <c r="AG80">
        <v>0</v>
      </c>
      <c r="AH80">
        <v>5.8315175999999989</v>
      </c>
      <c r="AI80">
        <v>0</v>
      </c>
      <c r="AJ80">
        <v>0</v>
      </c>
      <c r="AK80">
        <v>6.5250299999999992</v>
      </c>
      <c r="AL80">
        <v>0.64922000000000013</v>
      </c>
      <c r="AM80">
        <v>1.3553804880000002</v>
      </c>
      <c r="AN80">
        <v>0</v>
      </c>
      <c r="AO80">
        <v>0</v>
      </c>
      <c r="AP80">
        <v>0.48806100000000002</v>
      </c>
      <c r="AQ80">
        <v>0</v>
      </c>
      <c r="AR80">
        <v>0.841248</v>
      </c>
      <c r="AS80">
        <v>1.3667232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31.593887068838839</v>
      </c>
      <c r="BB80">
        <f t="shared" si="1"/>
        <v>722.43682985421981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164.67096856712007</v>
      </c>
      <c r="L81">
        <v>65.33865786207555</v>
      </c>
      <c r="M81">
        <v>0</v>
      </c>
      <c r="N81">
        <v>29.619465490058683</v>
      </c>
      <c r="O81">
        <v>49.709316191352343</v>
      </c>
      <c r="P81">
        <v>66.620697756036961</v>
      </c>
      <c r="Q81">
        <v>5.4820169491525421</v>
      </c>
      <c r="R81">
        <v>10.605128964482242</v>
      </c>
      <c r="S81">
        <v>6.60714997995992</v>
      </c>
      <c r="T81">
        <v>0</v>
      </c>
      <c r="U81">
        <v>275.80628285652199</v>
      </c>
      <c r="V81">
        <v>5.2699026639344275</v>
      </c>
      <c r="W81">
        <v>11.335131352363126</v>
      </c>
      <c r="X81">
        <v>24.976397792400764</v>
      </c>
      <c r="Y81">
        <v>0</v>
      </c>
      <c r="Z81">
        <v>0</v>
      </c>
      <c r="AA81">
        <v>2.0868640000000003</v>
      </c>
      <c r="AB81">
        <v>0</v>
      </c>
      <c r="AC81">
        <v>0</v>
      </c>
      <c r="AD81">
        <v>2.2402122599999998</v>
      </c>
      <c r="AE81">
        <v>12.710080749600001</v>
      </c>
      <c r="AF81">
        <v>0</v>
      </c>
      <c r="AG81">
        <v>0</v>
      </c>
      <c r="AH81">
        <v>5.8315175999999989</v>
      </c>
      <c r="AI81">
        <v>0</v>
      </c>
      <c r="AJ81">
        <v>0</v>
      </c>
      <c r="AK81">
        <v>6.5250299999999992</v>
      </c>
      <c r="AL81">
        <v>0.64922000000000013</v>
      </c>
      <c r="AM81">
        <v>0.23958746</v>
      </c>
      <c r="AN81">
        <v>0</v>
      </c>
      <c r="AO81">
        <v>0</v>
      </c>
      <c r="AP81">
        <v>0.48806100000000002</v>
      </c>
      <c r="AQ81">
        <v>0</v>
      </c>
      <c r="AR81">
        <v>3.3649919999999995</v>
      </c>
      <c r="AS81">
        <v>1.3667232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31.489668613438837</v>
      </c>
      <c r="BB81">
        <f t="shared" si="1"/>
        <v>720.05373608161995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164.67096856712007</v>
      </c>
      <c r="L82">
        <v>65.33865786207555</v>
      </c>
      <c r="M82">
        <v>0</v>
      </c>
      <c r="N82">
        <v>29.619465490058683</v>
      </c>
      <c r="O82">
        <v>49.709316191352343</v>
      </c>
      <c r="P82">
        <v>66.620697756036961</v>
      </c>
      <c r="Q82">
        <v>5.4820169491525421</v>
      </c>
      <c r="R82">
        <v>10.605128964482242</v>
      </c>
      <c r="S82">
        <v>6.60714997995992</v>
      </c>
      <c r="T82">
        <v>0</v>
      </c>
      <c r="U82">
        <v>275.80628285652199</v>
      </c>
      <c r="V82">
        <v>5.2699026639344275</v>
      </c>
      <c r="W82">
        <v>11.335131352363126</v>
      </c>
      <c r="X82">
        <v>24.976397792400764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2.2402122599999998</v>
      </c>
      <c r="AE82">
        <v>12.710080749600001</v>
      </c>
      <c r="AF82">
        <v>0</v>
      </c>
      <c r="AG82">
        <v>0</v>
      </c>
      <c r="AH82">
        <v>4.3736381999999985</v>
      </c>
      <c r="AI82">
        <v>0</v>
      </c>
      <c r="AJ82">
        <v>0</v>
      </c>
      <c r="AK82">
        <v>6.5250299999999992</v>
      </c>
      <c r="AL82">
        <v>0.64922000000000013</v>
      </c>
      <c r="AM82">
        <v>0</v>
      </c>
      <c r="AN82">
        <v>0</v>
      </c>
      <c r="AO82">
        <v>0</v>
      </c>
      <c r="AP82">
        <v>1.0086594</v>
      </c>
      <c r="AQ82">
        <v>0</v>
      </c>
      <c r="AR82">
        <v>7.851648</v>
      </c>
      <c r="AS82">
        <v>1.3667232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31.540909219638841</v>
      </c>
      <c r="BB82">
        <f t="shared" si="1"/>
        <v>721.2254190154199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171.87141217867367</v>
      </c>
      <c r="L83">
        <v>65.338613240976784</v>
      </c>
      <c r="M83">
        <v>0</v>
      </c>
      <c r="N83">
        <v>29.619465490058683</v>
      </c>
      <c r="O83">
        <v>49.709316191352343</v>
      </c>
      <c r="P83">
        <v>66.620697756036961</v>
      </c>
      <c r="Q83">
        <v>5.4820425048669703</v>
      </c>
      <c r="R83">
        <v>10.605128964482242</v>
      </c>
      <c r="S83">
        <v>6.6120677677144393</v>
      </c>
      <c r="T83">
        <v>0</v>
      </c>
      <c r="U83">
        <v>275.80628285652199</v>
      </c>
      <c r="V83">
        <v>5.2699026639344275</v>
      </c>
      <c r="W83">
        <v>11.335131352363126</v>
      </c>
      <c r="X83">
        <v>24.976397792400764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2.2402122599999998</v>
      </c>
      <c r="AE83">
        <v>7.9165871999999995</v>
      </c>
      <c r="AF83">
        <v>0</v>
      </c>
      <c r="AG83">
        <v>0</v>
      </c>
      <c r="AH83">
        <v>4.3736381999999985</v>
      </c>
      <c r="AI83">
        <v>0</v>
      </c>
      <c r="AJ83">
        <v>0</v>
      </c>
      <c r="AK83">
        <v>6.5250299999999992</v>
      </c>
      <c r="AL83">
        <v>0.64922000000000013</v>
      </c>
      <c r="AM83">
        <v>0</v>
      </c>
      <c r="AN83">
        <v>0</v>
      </c>
      <c r="AO83">
        <v>0</v>
      </c>
      <c r="AP83">
        <v>1.0086594</v>
      </c>
      <c r="AQ83">
        <v>0</v>
      </c>
      <c r="AR83">
        <v>7.851648</v>
      </c>
      <c r="AS83">
        <v>1.2983870399999997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31.639102054257396</v>
      </c>
      <c r="BB83">
        <f t="shared" si="1"/>
        <v>723.47073880512494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164.66981140682358</v>
      </c>
      <c r="L84">
        <v>65.338613240976784</v>
      </c>
      <c r="M84">
        <v>0</v>
      </c>
      <c r="N84">
        <v>29.619465490058683</v>
      </c>
      <c r="O84">
        <v>49.709316191352343</v>
      </c>
      <c r="P84">
        <v>66.620697756036961</v>
      </c>
      <c r="Q84">
        <v>5.4820425048669703</v>
      </c>
      <c r="R84">
        <v>10.605128964482242</v>
      </c>
      <c r="S84">
        <v>6.6120677677144393</v>
      </c>
      <c r="T84">
        <v>0</v>
      </c>
      <c r="U84">
        <v>275.80628285652199</v>
      </c>
      <c r="V84">
        <v>5.2699026639344275</v>
      </c>
      <c r="W84">
        <v>11.335131352363126</v>
      </c>
      <c r="X84">
        <v>24.976397792400764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2.2402122599999998</v>
      </c>
      <c r="AE84">
        <v>3.9582935999999997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6.5250299999999992</v>
      </c>
      <c r="AL84">
        <v>0.64922000000000013</v>
      </c>
      <c r="AM84">
        <v>0</v>
      </c>
      <c r="AN84">
        <v>0</v>
      </c>
      <c r="AO84">
        <v>0</v>
      </c>
      <c r="AP84">
        <v>1.0086594</v>
      </c>
      <c r="AQ84">
        <v>0</v>
      </c>
      <c r="AR84">
        <v>7.851648</v>
      </c>
      <c r="AS84">
        <v>1.2983870399999997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30.988247279595324</v>
      </c>
      <c r="BB84">
        <f t="shared" si="1"/>
        <v>708.58806100793709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164.66889982834095</v>
      </c>
      <c r="L85">
        <v>65.338613240976784</v>
      </c>
      <c r="M85">
        <v>0</v>
      </c>
      <c r="N85">
        <v>29.619465490058683</v>
      </c>
      <c r="O85">
        <v>49.709316191352343</v>
      </c>
      <c r="P85">
        <v>66.620697756036961</v>
      </c>
      <c r="Q85">
        <v>5.4820425048669703</v>
      </c>
      <c r="R85">
        <v>10.605128964482242</v>
      </c>
      <c r="S85">
        <v>6.6120677677144393</v>
      </c>
      <c r="T85">
        <v>0</v>
      </c>
      <c r="U85">
        <v>275.80628285652199</v>
      </c>
      <c r="V85">
        <v>5.2699026639344275</v>
      </c>
      <c r="W85">
        <v>11.335131352363126</v>
      </c>
      <c r="X85">
        <v>24.976397792400764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6.5250299999999992</v>
      </c>
      <c r="AL85">
        <v>0.64922000000000013</v>
      </c>
      <c r="AM85">
        <v>0</v>
      </c>
      <c r="AN85">
        <v>0</v>
      </c>
      <c r="AO85">
        <v>0</v>
      </c>
      <c r="AP85">
        <v>1.0086594</v>
      </c>
      <c r="AQ85">
        <v>0</v>
      </c>
      <c r="AR85">
        <v>1.682496</v>
      </c>
      <c r="AS85">
        <v>1.2983870399999997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30.470004360680534</v>
      </c>
      <c r="BB85">
        <f t="shared" si="1"/>
        <v>696.73773448836926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164.6692919469487</v>
      </c>
      <c r="L86">
        <v>65.338613240976784</v>
      </c>
      <c r="M86">
        <v>0</v>
      </c>
      <c r="N86">
        <v>29.619465490058683</v>
      </c>
      <c r="O86">
        <v>49.709316191352343</v>
      </c>
      <c r="P86">
        <v>66.620697756036961</v>
      </c>
      <c r="Q86">
        <v>5.4772772727272727</v>
      </c>
      <c r="R86">
        <v>10.594725835246111</v>
      </c>
      <c r="S86">
        <v>6.6120677677144393</v>
      </c>
      <c r="T86">
        <v>0</v>
      </c>
      <c r="U86">
        <v>275.80628285652199</v>
      </c>
      <c r="V86">
        <v>5.2699026639344275</v>
      </c>
      <c r="W86">
        <v>11.335131352363126</v>
      </c>
      <c r="X86">
        <v>24.976397792400764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6.5250299999999992</v>
      </c>
      <c r="AL86">
        <v>0.64922000000000013</v>
      </c>
      <c r="AM86">
        <v>0</v>
      </c>
      <c r="AN86">
        <v>0</v>
      </c>
      <c r="AO86">
        <v>0</v>
      </c>
      <c r="AP86">
        <v>1.0086594</v>
      </c>
      <c r="AQ86">
        <v>0</v>
      </c>
      <c r="AR86">
        <v>1.682496</v>
      </c>
      <c r="AS86">
        <v>1.2983870399999997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30.469385331107958</v>
      </c>
      <c r="BB86">
        <f t="shared" si="1"/>
        <v>696.72357727517374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164.66836488663435</v>
      </c>
      <c r="L87">
        <v>65.338613240976784</v>
      </c>
      <c r="M87">
        <v>0</v>
      </c>
      <c r="N87">
        <v>29.619465490058683</v>
      </c>
      <c r="O87">
        <v>49.709316191352343</v>
      </c>
      <c r="P87">
        <v>66.620697756036961</v>
      </c>
      <c r="Q87">
        <v>5.6588028123348026</v>
      </c>
      <c r="R87">
        <v>10.594725835246111</v>
      </c>
      <c r="S87">
        <v>6.6120677677144393</v>
      </c>
      <c r="T87">
        <v>0</v>
      </c>
      <c r="U87">
        <v>275.80628285652199</v>
      </c>
      <c r="V87">
        <v>5.2699026639344275</v>
      </c>
      <c r="W87">
        <v>11.335131352363126</v>
      </c>
      <c r="X87">
        <v>24.976397792400764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6.5250299999999992</v>
      </c>
      <c r="AL87">
        <v>0.64922000000000013</v>
      </c>
      <c r="AM87">
        <v>0</v>
      </c>
      <c r="AN87">
        <v>0</v>
      </c>
      <c r="AO87">
        <v>2.9870399999999995E-2</v>
      </c>
      <c r="AP87">
        <v>1.0086594</v>
      </c>
      <c r="AQ87">
        <v>0</v>
      </c>
      <c r="AR87">
        <v>1.682496</v>
      </c>
      <c r="AS87">
        <v>1.2983870399999997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30.478203671232357</v>
      </c>
      <c r="BB87">
        <f t="shared" si="1"/>
        <v>696.92522781434263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164.6692919469487</v>
      </c>
      <c r="L88">
        <v>65.339057934953317</v>
      </c>
      <c r="M88">
        <v>0</v>
      </c>
      <c r="N88">
        <v>29.619465490058683</v>
      </c>
      <c r="O88">
        <v>49.709316191352343</v>
      </c>
      <c r="P88">
        <v>66.620697756036961</v>
      </c>
      <c r="Q88">
        <v>5.4820425048669703</v>
      </c>
      <c r="R88">
        <v>10.594725835246111</v>
      </c>
      <c r="S88">
        <v>6.6120677677144393</v>
      </c>
      <c r="T88">
        <v>0</v>
      </c>
      <c r="U88">
        <v>275.80628285652199</v>
      </c>
      <c r="V88">
        <v>5.2699026639344275</v>
      </c>
      <c r="W88">
        <v>11.335131352363126</v>
      </c>
      <c r="X88">
        <v>24.976397792400764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6.5250299999999992</v>
      </c>
      <c r="AL88">
        <v>0.64922000000000013</v>
      </c>
      <c r="AM88">
        <v>0</v>
      </c>
      <c r="AN88">
        <v>0</v>
      </c>
      <c r="AO88">
        <v>8.2143600000000011E-2</v>
      </c>
      <c r="AP88">
        <v>1.0086594</v>
      </c>
      <c r="AQ88">
        <v>0</v>
      </c>
      <c r="AR88">
        <v>1.682496</v>
      </c>
      <c r="AS88">
        <v>1.2983870399999997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30.473045218065025</v>
      </c>
      <c r="BB88">
        <f t="shared" si="1"/>
        <v>696.80727091433278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164.66851537480878</v>
      </c>
      <c r="L89">
        <v>65.339344943295259</v>
      </c>
      <c r="M89">
        <v>0</v>
      </c>
      <c r="N89">
        <v>29.619465490058683</v>
      </c>
      <c r="O89">
        <v>49.709316191352343</v>
      </c>
      <c r="P89">
        <v>66.620697756036961</v>
      </c>
      <c r="Q89">
        <v>2.8386518350137493</v>
      </c>
      <c r="R89">
        <v>10.594725835246111</v>
      </c>
      <c r="S89">
        <v>6.6120677677144393</v>
      </c>
      <c r="T89">
        <v>0</v>
      </c>
      <c r="U89">
        <v>275.80628285652199</v>
      </c>
      <c r="V89">
        <v>5.2699026639344275</v>
      </c>
      <c r="W89">
        <v>11.345568858212447</v>
      </c>
      <c r="X89">
        <v>24.976397792400764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6.5250299999999992</v>
      </c>
      <c r="AL89">
        <v>0.64922000000000013</v>
      </c>
      <c r="AM89">
        <v>0</v>
      </c>
      <c r="AN89">
        <v>0</v>
      </c>
      <c r="AO89">
        <v>0</v>
      </c>
      <c r="AP89">
        <v>1.0086594</v>
      </c>
      <c r="AQ89">
        <v>0</v>
      </c>
      <c r="AR89">
        <v>1.1216640000000002</v>
      </c>
      <c r="AS89">
        <v>1.3667232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30.33862661026722</v>
      </c>
      <c r="BB89">
        <f t="shared" si="1"/>
        <v>693.73360735432902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164.67078081459488</v>
      </c>
      <c r="L90">
        <v>65.338703864501255</v>
      </c>
      <c r="M90">
        <v>0</v>
      </c>
      <c r="N90">
        <v>29.619465490058683</v>
      </c>
      <c r="O90">
        <v>49.709316191352343</v>
      </c>
      <c r="P90">
        <v>66.620697756036961</v>
      </c>
      <c r="Q90">
        <v>2.5259468515463919</v>
      </c>
      <c r="R90">
        <v>10.594725835246111</v>
      </c>
      <c r="S90">
        <v>6.6120677677144393</v>
      </c>
      <c r="T90">
        <v>0</v>
      </c>
      <c r="U90">
        <v>275.80628285652199</v>
      </c>
      <c r="V90">
        <v>5.2699026639344275</v>
      </c>
      <c r="W90">
        <v>11.345568858212447</v>
      </c>
      <c r="X90">
        <v>24.976397792400764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6.5250299999999992</v>
      </c>
      <c r="AL90">
        <v>0.64922000000000013</v>
      </c>
      <c r="AM90">
        <v>0</v>
      </c>
      <c r="AN90">
        <v>0</v>
      </c>
      <c r="AO90">
        <v>0</v>
      </c>
      <c r="AP90">
        <v>1.0086594</v>
      </c>
      <c r="AQ90">
        <v>0</v>
      </c>
      <c r="AR90">
        <v>1.1216640000000002</v>
      </c>
      <c r="AS90">
        <v>1.3667232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30.325592216539619</v>
      </c>
      <c r="BB90">
        <f t="shared" si="1"/>
        <v>693.43556112558133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76.002665202927474</v>
      </c>
      <c r="L91">
        <v>23.003562451139576</v>
      </c>
      <c r="M91">
        <v>0</v>
      </c>
      <c r="N91">
        <v>29.619465490058683</v>
      </c>
      <c r="O91">
        <v>49.709316191352343</v>
      </c>
      <c r="P91">
        <v>66.620697756036961</v>
      </c>
      <c r="Q91">
        <v>2.9211775557537911</v>
      </c>
      <c r="R91">
        <v>10.594725835246111</v>
      </c>
      <c r="S91">
        <v>3.1307140510948908</v>
      </c>
      <c r="T91">
        <v>0</v>
      </c>
      <c r="U91">
        <v>275.80628285652199</v>
      </c>
      <c r="V91">
        <v>5.2699026639344275</v>
      </c>
      <c r="W91">
        <v>11.345568858212447</v>
      </c>
      <c r="X91">
        <v>24.976397792400764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13.050059999999998</v>
      </c>
      <c r="AL91">
        <v>0.64922000000000013</v>
      </c>
      <c r="AM91">
        <v>0</v>
      </c>
      <c r="AN91">
        <v>0</v>
      </c>
      <c r="AO91">
        <v>0</v>
      </c>
      <c r="AP91">
        <v>1.0086594</v>
      </c>
      <c r="AQ91">
        <v>0</v>
      </c>
      <c r="AR91">
        <v>0.841248</v>
      </c>
      <c r="AS91">
        <v>1.3667232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24.968896686120878</v>
      </c>
      <c r="BB91">
        <f t="shared" si="1"/>
        <v>570.94749061855873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76.002665202927474</v>
      </c>
      <c r="L92">
        <v>23.003562451139576</v>
      </c>
      <c r="M92">
        <v>0</v>
      </c>
      <c r="N92">
        <v>29.619465490058683</v>
      </c>
      <c r="O92">
        <v>49.709316191352343</v>
      </c>
      <c r="P92">
        <v>66.620697756036961</v>
      </c>
      <c r="Q92">
        <v>2.6914952120038724</v>
      </c>
      <c r="R92">
        <v>10.594725835246111</v>
      </c>
      <c r="S92">
        <v>2.0033736951983299</v>
      </c>
      <c r="T92">
        <v>0</v>
      </c>
      <c r="U92">
        <v>275.80628285652199</v>
      </c>
      <c r="V92">
        <v>5.2699026639344275</v>
      </c>
      <c r="W92">
        <v>11.345568858212447</v>
      </c>
      <c r="X92">
        <v>24.976397792400764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13.050059999999998</v>
      </c>
      <c r="AL92">
        <v>0.64922000000000013</v>
      </c>
      <c r="AM92">
        <v>0</v>
      </c>
      <c r="AN92">
        <v>0</v>
      </c>
      <c r="AO92">
        <v>0</v>
      </c>
      <c r="AP92">
        <v>1.0086594</v>
      </c>
      <c r="AQ92">
        <v>0</v>
      </c>
      <c r="AR92">
        <v>0.841248</v>
      </c>
      <c r="AS92">
        <v>1.3667232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24.912037596460856</v>
      </c>
      <c r="BB92">
        <f t="shared" si="1"/>
        <v>569.64732700857212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76.004318877091933</v>
      </c>
      <c r="L93">
        <v>23.003562451139576</v>
      </c>
      <c r="M93">
        <v>0</v>
      </c>
      <c r="N93">
        <v>29.619465490058683</v>
      </c>
      <c r="O93">
        <v>49.709316191352343</v>
      </c>
      <c r="P93">
        <v>66.620697756036961</v>
      </c>
      <c r="Q93">
        <v>2.9230811061552178</v>
      </c>
      <c r="R93">
        <v>11.062555576430404</v>
      </c>
      <c r="S93">
        <v>2.0879377398720682</v>
      </c>
      <c r="T93">
        <v>0</v>
      </c>
      <c r="U93">
        <v>275.80628285652199</v>
      </c>
      <c r="V93">
        <v>5.5004697144291823</v>
      </c>
      <c r="W93">
        <v>12.148083068010077</v>
      </c>
      <c r="X93">
        <v>25.122139939184706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12.071305500000001</v>
      </c>
      <c r="AL93">
        <v>0.64922000000000013</v>
      </c>
      <c r="AM93">
        <v>0</v>
      </c>
      <c r="AN93">
        <v>0</v>
      </c>
      <c r="AO93">
        <v>0</v>
      </c>
      <c r="AP93">
        <v>1.0086594</v>
      </c>
      <c r="AQ93">
        <v>0</v>
      </c>
      <c r="AR93">
        <v>0.841248</v>
      </c>
      <c r="AS93">
        <v>1.1958827999999999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24.946180207950391</v>
      </c>
      <c r="BB93">
        <f t="shared" si="1"/>
        <v>570.42804625833276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76.004530927626519</v>
      </c>
      <c r="L94">
        <v>23.003562451139576</v>
      </c>
      <c r="M94">
        <v>0</v>
      </c>
      <c r="N94">
        <v>29.619465490058683</v>
      </c>
      <c r="O94">
        <v>49.709316191352343</v>
      </c>
      <c r="P94">
        <v>66.620697756036961</v>
      </c>
      <c r="Q94">
        <v>2.9230811061552178</v>
      </c>
      <c r="R94">
        <v>10.594640566992911</v>
      </c>
      <c r="S94">
        <v>2.0879377398720682</v>
      </c>
      <c r="T94">
        <v>0</v>
      </c>
      <c r="U94">
        <v>275.80628285652199</v>
      </c>
      <c r="V94">
        <v>1.264504613097287</v>
      </c>
      <c r="W94">
        <v>5.2180519191226873</v>
      </c>
      <c r="X94">
        <v>24.977852169849111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13.050059999999998</v>
      </c>
      <c r="AL94">
        <v>3.2461000000000007</v>
      </c>
      <c r="AM94">
        <v>0</v>
      </c>
      <c r="AN94">
        <v>0</v>
      </c>
      <c r="AO94">
        <v>0</v>
      </c>
      <c r="AP94">
        <v>1.0086594</v>
      </c>
      <c r="AQ94">
        <v>0</v>
      </c>
      <c r="AR94">
        <v>0.841248</v>
      </c>
      <c r="AS94">
        <v>1.1958827999999999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24.602501781397272</v>
      </c>
      <c r="BB94">
        <f t="shared" si="1"/>
        <v>562.56937220642817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76.004031211957937</v>
      </c>
      <c r="L95">
        <v>23.003562451139576</v>
      </c>
      <c r="M95">
        <v>0</v>
      </c>
      <c r="N95">
        <v>29.619465490058683</v>
      </c>
      <c r="O95">
        <v>49.709316191352343</v>
      </c>
      <c r="P95">
        <v>66.620697756036961</v>
      </c>
      <c r="Q95">
        <v>2.9230811061552178</v>
      </c>
      <c r="R95">
        <v>10.594640566992911</v>
      </c>
      <c r="S95">
        <v>2.0879377398720682</v>
      </c>
      <c r="T95">
        <v>0</v>
      </c>
      <c r="U95">
        <v>275.80628285652199</v>
      </c>
      <c r="V95">
        <v>0</v>
      </c>
      <c r="W95">
        <v>4.8530633830455265</v>
      </c>
      <c r="X95">
        <v>24.977852169849111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13.050059999999998</v>
      </c>
      <c r="AL95">
        <v>10.180950000000003</v>
      </c>
      <c r="AM95">
        <v>0</v>
      </c>
      <c r="AN95">
        <v>0</v>
      </c>
      <c r="AO95">
        <v>0</v>
      </c>
      <c r="AP95">
        <v>0.84597239999999996</v>
      </c>
      <c r="AQ95">
        <v>0</v>
      </c>
      <c r="AR95">
        <v>0.841248</v>
      </c>
      <c r="AS95">
        <v>1.1958827999999999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24.817958611918012</v>
      </c>
      <c r="BB95">
        <f t="shared" si="1"/>
        <v>567.49608551106451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76.005137699606578</v>
      </c>
      <c r="L96">
        <v>23.003562451139576</v>
      </c>
      <c r="M96">
        <v>0</v>
      </c>
      <c r="N96">
        <v>29.619465490058683</v>
      </c>
      <c r="O96">
        <v>49.709316191352343</v>
      </c>
      <c r="P96">
        <v>66.620697756036961</v>
      </c>
      <c r="Q96">
        <v>2.9230811061552178</v>
      </c>
      <c r="R96">
        <v>3.0165328687138415</v>
      </c>
      <c r="S96">
        <v>2.9296184633507858</v>
      </c>
      <c r="T96">
        <v>0</v>
      </c>
      <c r="U96">
        <v>275.80628285652199</v>
      </c>
      <c r="V96">
        <v>0</v>
      </c>
      <c r="W96">
        <v>4.8530633830455265</v>
      </c>
      <c r="X96">
        <v>11.001172130081301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13.050059999999998</v>
      </c>
      <c r="AL96">
        <v>10.180950000000003</v>
      </c>
      <c r="AM96">
        <v>0</v>
      </c>
      <c r="AN96">
        <v>0</v>
      </c>
      <c r="AO96">
        <v>0</v>
      </c>
      <c r="AP96">
        <v>0.84597239999999996</v>
      </c>
      <c r="AQ96">
        <v>0</v>
      </c>
      <c r="AR96">
        <v>0.841248</v>
      </c>
      <c r="AS96">
        <v>1.1958827999999999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23.950125584521732</v>
      </c>
      <c r="BB96">
        <f t="shared" si="1"/>
        <v>547.65191801154117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76.370831051068436</v>
      </c>
      <c r="L97">
        <v>23.003562451139576</v>
      </c>
      <c r="M97">
        <v>0</v>
      </c>
      <c r="N97">
        <v>29.619465490058683</v>
      </c>
      <c r="O97">
        <v>49.709316191352343</v>
      </c>
      <c r="P97">
        <v>66.620697756036961</v>
      </c>
      <c r="Q97">
        <v>2.9230811061552178</v>
      </c>
      <c r="R97">
        <v>3.0165328687138415</v>
      </c>
      <c r="S97">
        <v>2.9296184633507858</v>
      </c>
      <c r="T97">
        <v>0</v>
      </c>
      <c r="U97">
        <v>275.80628285652199</v>
      </c>
      <c r="V97">
        <v>0</v>
      </c>
      <c r="W97">
        <v>4.8530633830455265</v>
      </c>
      <c r="X97">
        <v>11.001172130081301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13.050059999999998</v>
      </c>
      <c r="AL97">
        <v>10.180950000000003</v>
      </c>
      <c r="AM97">
        <v>0</v>
      </c>
      <c r="AN97">
        <v>0</v>
      </c>
      <c r="AO97">
        <v>0</v>
      </c>
      <c r="AP97">
        <v>0.84597239999999996</v>
      </c>
      <c r="AQ97">
        <v>0</v>
      </c>
      <c r="AR97">
        <v>0.841248</v>
      </c>
      <c r="AS97">
        <v>1.1958827999999999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23.965448165516793</v>
      </c>
      <c r="BB97">
        <f t="shared" si="1"/>
        <v>548.00228878200801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77.518136835304844</v>
      </c>
      <c r="L98">
        <v>23.003562451139576</v>
      </c>
      <c r="M98">
        <v>0</v>
      </c>
      <c r="N98">
        <v>29.619465490058683</v>
      </c>
      <c r="O98">
        <v>49.709316191352343</v>
      </c>
      <c r="P98">
        <v>66.620697756036961</v>
      </c>
      <c r="Q98">
        <v>2.9230811061552178</v>
      </c>
      <c r="R98">
        <v>3.0165328687138415</v>
      </c>
      <c r="S98">
        <v>2.9296184633507858</v>
      </c>
      <c r="T98">
        <v>0</v>
      </c>
      <c r="U98">
        <v>275.80628285652199</v>
      </c>
      <c r="V98">
        <v>0</v>
      </c>
      <c r="W98">
        <v>4.8530633830455265</v>
      </c>
      <c r="X98">
        <v>11.001172130081301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13.050059999999998</v>
      </c>
      <c r="AL98">
        <v>10.180950000000003</v>
      </c>
      <c r="AM98">
        <v>0</v>
      </c>
      <c r="AN98">
        <v>0</v>
      </c>
      <c r="AO98">
        <v>0</v>
      </c>
      <c r="AP98">
        <v>0.84597239999999996</v>
      </c>
      <c r="AQ98">
        <v>0</v>
      </c>
      <c r="AR98">
        <v>0.841248</v>
      </c>
      <c r="AS98">
        <v>2.0500847999999996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24.049311229126989</v>
      </c>
      <c r="BB98">
        <f t="shared" si="1"/>
        <v>549.91993350263419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3.4245343665613595</v>
      </c>
      <c r="L99">
        <f t="shared" si="2"/>
        <v>1.2715453357186686</v>
      </c>
      <c r="M99">
        <f t="shared" si="2"/>
        <v>0</v>
      </c>
      <c r="N99">
        <f t="shared" si="2"/>
        <v>0.71086717176140868</v>
      </c>
      <c r="O99">
        <f t="shared" si="2"/>
        <v>1.1930235885924558</v>
      </c>
      <c r="P99">
        <f t="shared" si="2"/>
        <v>1.5988967461448851</v>
      </c>
      <c r="Q99">
        <f t="shared" si="2"/>
        <v>0.10777541637724705</v>
      </c>
      <c r="R99">
        <f t="shared" si="2"/>
        <v>0.22471138192447246</v>
      </c>
      <c r="S99">
        <f t="shared" si="2"/>
        <v>0.13220709397422092</v>
      </c>
      <c r="T99">
        <f t="shared" si="2"/>
        <v>0</v>
      </c>
      <c r="U99">
        <f t="shared" si="2"/>
        <v>6.2273048622417653</v>
      </c>
      <c r="V99">
        <f t="shared" si="2"/>
        <v>9.6475104662828146E-2</v>
      </c>
      <c r="W99">
        <f t="shared" si="2"/>
        <v>0.24009306283236456</v>
      </c>
      <c r="X99">
        <f t="shared" si="2"/>
        <v>0.53072941630570847</v>
      </c>
      <c r="Y99">
        <f t="shared" si="2"/>
        <v>0</v>
      </c>
      <c r="Z99">
        <f t="shared" si="2"/>
        <v>1.4060944699999994E-2</v>
      </c>
      <c r="AA99">
        <f t="shared" si="2"/>
        <v>3.3305346139999997E-2</v>
      </c>
      <c r="AB99">
        <f t="shared" si="2"/>
        <v>3.1815208559999995E-2</v>
      </c>
      <c r="AC99">
        <f t="shared" si="2"/>
        <v>2.6145633014625008E-2</v>
      </c>
      <c r="AD99">
        <f t="shared" si="2"/>
        <v>4.0306849374999995E-2</v>
      </c>
      <c r="AE99">
        <f t="shared" si="2"/>
        <v>7.7351654099999986E-2</v>
      </c>
      <c r="AF99">
        <f t="shared" si="2"/>
        <v>0</v>
      </c>
      <c r="AG99">
        <f t="shared" si="2"/>
        <v>0</v>
      </c>
      <c r="AH99">
        <f t="shared" si="2"/>
        <v>0.16527492797999999</v>
      </c>
      <c r="AI99">
        <f t="shared" si="2"/>
        <v>1.3989676724999992E-2</v>
      </c>
      <c r="AJ99">
        <f t="shared" si="2"/>
        <v>0</v>
      </c>
      <c r="AK99">
        <f t="shared" si="2"/>
        <v>0.16940609137500015</v>
      </c>
      <c r="AL99">
        <f t="shared" si="2"/>
        <v>5.4209870000000097E-2</v>
      </c>
      <c r="AM99">
        <f t="shared" si="2"/>
        <v>1.2319929461000001E-2</v>
      </c>
      <c r="AN99">
        <f t="shared" si="2"/>
        <v>0</v>
      </c>
      <c r="AO99">
        <f t="shared" si="2"/>
        <v>5.5633620000000001E-4</v>
      </c>
      <c r="AP99">
        <f t="shared" si="2"/>
        <v>2.24019999E-2</v>
      </c>
      <c r="AQ99">
        <f t="shared" si="2"/>
        <v>0</v>
      </c>
      <c r="AR99">
        <f t="shared" si="2"/>
        <v>4.1501567999999961E-2</v>
      </c>
      <c r="AS99">
        <f t="shared" si="2"/>
        <v>4.5059155499999948E-2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0.69159590448798491</v>
      </c>
      <c r="BB99">
        <f t="shared" si="1"/>
        <v>15.814272833640027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2.0038886969463419</v>
      </c>
      <c r="L3">
        <v>318.00205536457389</v>
      </c>
      <c r="M3">
        <v>27.783111310794116</v>
      </c>
      <c r="N3">
        <v>35.798015021459229</v>
      </c>
      <c r="O3">
        <v>0</v>
      </c>
      <c r="P3">
        <v>41.23740824598184</v>
      </c>
      <c r="Q3">
        <v>3.245942224588577</v>
      </c>
      <c r="R3">
        <v>2.0035762743875276</v>
      </c>
      <c r="S3">
        <v>3.5895150987868276</v>
      </c>
      <c r="T3">
        <v>0</v>
      </c>
      <c r="U3">
        <v>17.138005194010994</v>
      </c>
      <c r="V3">
        <v>2.003837593984962</v>
      </c>
      <c r="W3">
        <v>2.0040979031643156</v>
      </c>
      <c r="X3">
        <v>9.9991678373983746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2.7468576000000002</v>
      </c>
      <c r="AG3">
        <v>13.405560319999999</v>
      </c>
      <c r="AH3">
        <v>0</v>
      </c>
      <c r="AI3">
        <v>0</v>
      </c>
      <c r="AJ3">
        <v>0</v>
      </c>
      <c r="AK3">
        <v>7.8821099999999991</v>
      </c>
      <c r="AL3">
        <v>0</v>
      </c>
      <c r="AM3">
        <v>0</v>
      </c>
      <c r="AN3">
        <v>0.71345016899999991</v>
      </c>
      <c r="AO3">
        <v>0</v>
      </c>
      <c r="AP3">
        <v>1.2183334799999999</v>
      </c>
      <c r="AQ3">
        <v>0</v>
      </c>
      <c r="AR3">
        <v>9.4838015999999996</v>
      </c>
      <c r="AS3">
        <v>5.1175712639999995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21.175267097688106</v>
      </c>
      <c r="BB3">
        <f>SUM(B3:AZ3)-BA3</f>
        <v>484.20103810138886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2.077000610913815</v>
      </c>
      <c r="L4">
        <v>318.00205536457389</v>
      </c>
      <c r="M4">
        <v>27.783111310794116</v>
      </c>
      <c r="N4">
        <v>35.798015021459229</v>
      </c>
      <c r="O4">
        <v>0</v>
      </c>
      <c r="P4">
        <v>41.23740824598184</v>
      </c>
      <c r="Q4">
        <v>3.245942224588577</v>
      </c>
      <c r="R4">
        <v>2.0035762743875276</v>
      </c>
      <c r="S4">
        <v>3.5895150987868276</v>
      </c>
      <c r="T4">
        <v>0</v>
      </c>
      <c r="U4">
        <v>17.138005194010994</v>
      </c>
      <c r="V4">
        <v>2.003837593984962</v>
      </c>
      <c r="W4">
        <v>2.0040979031643156</v>
      </c>
      <c r="X4">
        <v>9.9991678373983746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2.7468576000000002</v>
      </c>
      <c r="AG4">
        <v>13.405560319999999</v>
      </c>
      <c r="AH4">
        <v>0</v>
      </c>
      <c r="AI4">
        <v>0</v>
      </c>
      <c r="AJ4">
        <v>0</v>
      </c>
      <c r="AK4">
        <v>7.8821099999999991</v>
      </c>
      <c r="AL4">
        <v>0</v>
      </c>
      <c r="AM4">
        <v>0</v>
      </c>
      <c r="AN4">
        <v>0.71345016899999991</v>
      </c>
      <c r="AO4">
        <v>0</v>
      </c>
      <c r="AP4">
        <v>1.2183334799999999</v>
      </c>
      <c r="AQ4">
        <v>0</v>
      </c>
      <c r="AR4">
        <v>9.4838015999999996</v>
      </c>
      <c r="AS4">
        <v>5.1175712639999995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21.178330489653312</v>
      </c>
      <c r="BB4">
        <f t="shared" ref="BB4:BB67" si="0">SUM(B4:AZ4)-BA4</f>
        <v>484.27108662339117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4.8742044043052184</v>
      </c>
      <c r="L5">
        <v>318.00205536457389</v>
      </c>
      <c r="M5">
        <v>27.783111310794116</v>
      </c>
      <c r="N5">
        <v>35.798015021459229</v>
      </c>
      <c r="O5">
        <v>0</v>
      </c>
      <c r="P5">
        <v>41.23740824598184</v>
      </c>
      <c r="Q5">
        <v>3.245942224588577</v>
      </c>
      <c r="R5">
        <v>4.9476741247637053</v>
      </c>
      <c r="S5">
        <v>4.1524921794871794</v>
      </c>
      <c r="T5">
        <v>0</v>
      </c>
      <c r="U5">
        <v>17.138005194010994</v>
      </c>
      <c r="V5">
        <v>2</v>
      </c>
      <c r="W5">
        <v>2.0034782608695654</v>
      </c>
      <c r="X5">
        <v>9.9994201217744259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2.7468576000000002</v>
      </c>
      <c r="AG5">
        <v>13.405560319999999</v>
      </c>
      <c r="AH5">
        <v>0</v>
      </c>
      <c r="AI5">
        <v>0</v>
      </c>
      <c r="AJ5">
        <v>0</v>
      </c>
      <c r="AK5">
        <v>7.8821099999999991</v>
      </c>
      <c r="AL5">
        <v>0</v>
      </c>
      <c r="AM5">
        <v>0</v>
      </c>
      <c r="AN5">
        <v>0.71345016899999991</v>
      </c>
      <c r="AO5">
        <v>0</v>
      </c>
      <c r="AP5">
        <v>1.2183334799999999</v>
      </c>
      <c r="AQ5">
        <v>0</v>
      </c>
      <c r="AR5">
        <v>0.67741439999999997</v>
      </c>
      <c r="AS5">
        <v>5.1175712639999995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21.073315697989621</v>
      </c>
      <c r="BB5">
        <f t="shared" si="0"/>
        <v>481.86978798761908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4.8742096624692888</v>
      </c>
      <c r="L6">
        <v>318.00205536457389</v>
      </c>
      <c r="M6">
        <v>27.783111310794116</v>
      </c>
      <c r="N6">
        <v>35.798015021459229</v>
      </c>
      <c r="O6">
        <v>0</v>
      </c>
      <c r="P6">
        <v>41.23740824598184</v>
      </c>
      <c r="Q6">
        <v>3.245942224588577</v>
      </c>
      <c r="R6">
        <v>4.9476741247637053</v>
      </c>
      <c r="S6">
        <v>4.1524921794871794</v>
      </c>
      <c r="T6">
        <v>0</v>
      </c>
      <c r="U6">
        <v>17.138005194010994</v>
      </c>
      <c r="V6">
        <v>2</v>
      </c>
      <c r="W6">
        <v>2.0034782608695654</v>
      </c>
      <c r="X6">
        <v>9.9994201217744259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2.7468576000000002</v>
      </c>
      <c r="AG6">
        <v>13.405560319999999</v>
      </c>
      <c r="AH6">
        <v>0</v>
      </c>
      <c r="AI6">
        <v>0</v>
      </c>
      <c r="AJ6">
        <v>0</v>
      </c>
      <c r="AK6">
        <v>7.8821099999999991</v>
      </c>
      <c r="AL6">
        <v>0</v>
      </c>
      <c r="AM6">
        <v>0</v>
      </c>
      <c r="AN6">
        <v>0.71345016899999991</v>
      </c>
      <c r="AO6">
        <v>0</v>
      </c>
      <c r="AP6">
        <v>1.2183334799999999</v>
      </c>
      <c r="AQ6">
        <v>0</v>
      </c>
      <c r="AR6">
        <v>0.67741439999999997</v>
      </c>
      <c r="AS6">
        <v>5.1175712639999995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21.073315923842998</v>
      </c>
      <c r="BB6">
        <f t="shared" si="0"/>
        <v>481.86979301992983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4.8742044043052184</v>
      </c>
      <c r="L7">
        <v>318.00205536457389</v>
      </c>
      <c r="M7">
        <v>27.783111310794116</v>
      </c>
      <c r="N7">
        <v>35.798015021459229</v>
      </c>
      <c r="O7">
        <v>0</v>
      </c>
      <c r="P7">
        <v>41.23740824598184</v>
      </c>
      <c r="Q7">
        <v>3.245942224588577</v>
      </c>
      <c r="R7">
        <v>4.9476741247637053</v>
      </c>
      <c r="S7">
        <v>4.1524921794871794</v>
      </c>
      <c r="T7">
        <v>0</v>
      </c>
      <c r="U7">
        <v>17.138005194010994</v>
      </c>
      <c r="V7">
        <v>2</v>
      </c>
      <c r="W7">
        <v>2.0034782608695654</v>
      </c>
      <c r="X7">
        <v>9.9994201217744259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2.7468576000000002</v>
      </c>
      <c r="AG7">
        <v>13.405560319999999</v>
      </c>
      <c r="AH7">
        <v>0</v>
      </c>
      <c r="AI7">
        <v>0</v>
      </c>
      <c r="AJ7">
        <v>0</v>
      </c>
      <c r="AK7">
        <v>7.8821099999999991</v>
      </c>
      <c r="AL7">
        <v>0</v>
      </c>
      <c r="AM7">
        <v>0</v>
      </c>
      <c r="AN7">
        <v>0.71345016899999991</v>
      </c>
      <c r="AO7">
        <v>0</v>
      </c>
      <c r="AP7">
        <v>1.2183334799999999</v>
      </c>
      <c r="AQ7">
        <v>0</v>
      </c>
      <c r="AR7">
        <v>0.67741439999999997</v>
      </c>
      <c r="AS7">
        <v>5.1175712639999995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21.073315697989621</v>
      </c>
      <c r="BB7">
        <f t="shared" si="0"/>
        <v>481.86978798761908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4.8742096624692888</v>
      </c>
      <c r="L8">
        <v>318.00205536457389</v>
      </c>
      <c r="M8">
        <v>27.783111310794116</v>
      </c>
      <c r="N8">
        <v>35.798015021459229</v>
      </c>
      <c r="O8">
        <v>0</v>
      </c>
      <c r="P8">
        <v>41.23740824598184</v>
      </c>
      <c r="Q8">
        <v>3.245942224588577</v>
      </c>
      <c r="R8">
        <v>4.9476741247637053</v>
      </c>
      <c r="S8">
        <v>4.1524921794871794</v>
      </c>
      <c r="T8">
        <v>0</v>
      </c>
      <c r="U8">
        <v>17.138005194010994</v>
      </c>
      <c r="V8">
        <v>2</v>
      </c>
      <c r="W8">
        <v>2.0034782608695654</v>
      </c>
      <c r="X8">
        <v>9.9994201217744259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2.7468576000000002</v>
      </c>
      <c r="AG8">
        <v>13.405560319999999</v>
      </c>
      <c r="AH8">
        <v>0</v>
      </c>
      <c r="AI8">
        <v>0</v>
      </c>
      <c r="AJ8">
        <v>0</v>
      </c>
      <c r="AK8">
        <v>7.8821099999999991</v>
      </c>
      <c r="AL8">
        <v>0</v>
      </c>
      <c r="AM8">
        <v>0</v>
      </c>
      <c r="AN8">
        <v>0.71345016899999991</v>
      </c>
      <c r="AO8">
        <v>0</v>
      </c>
      <c r="AP8">
        <v>1.2183334799999999</v>
      </c>
      <c r="AQ8">
        <v>0</v>
      </c>
      <c r="AR8">
        <v>0.67741439999999997</v>
      </c>
      <c r="AS8">
        <v>5.1175712639999995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21.073315923842998</v>
      </c>
      <c r="BB8">
        <f t="shared" si="0"/>
        <v>481.86979301992983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4.8742044043052184</v>
      </c>
      <c r="L9">
        <v>318.00205536457389</v>
      </c>
      <c r="M9">
        <v>27.783111310794116</v>
      </c>
      <c r="N9">
        <v>35.798015021459229</v>
      </c>
      <c r="O9">
        <v>0</v>
      </c>
      <c r="P9">
        <v>41.23740824598184</v>
      </c>
      <c r="Q9">
        <v>3.245942224588577</v>
      </c>
      <c r="R9">
        <v>4.9601999056010069</v>
      </c>
      <c r="S9">
        <v>4.1524921794871794</v>
      </c>
      <c r="T9">
        <v>0</v>
      </c>
      <c r="U9">
        <v>17.138005194010994</v>
      </c>
      <c r="V9">
        <v>2</v>
      </c>
      <c r="W9">
        <v>2.0034782608695654</v>
      </c>
      <c r="X9">
        <v>9.9994201217744259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2.7468576000000002</v>
      </c>
      <c r="AG9">
        <v>13.405560319999999</v>
      </c>
      <c r="AH9">
        <v>0</v>
      </c>
      <c r="AI9">
        <v>0</v>
      </c>
      <c r="AJ9">
        <v>0</v>
      </c>
      <c r="AK9">
        <v>7.8821099999999991</v>
      </c>
      <c r="AL9">
        <v>0</v>
      </c>
      <c r="AM9">
        <v>0</v>
      </c>
      <c r="AN9">
        <v>0.71345016899999991</v>
      </c>
      <c r="AO9">
        <v>0</v>
      </c>
      <c r="AP9">
        <v>1.2183334799999999</v>
      </c>
      <c r="AQ9">
        <v>0</v>
      </c>
      <c r="AR9">
        <v>0.67741439999999997</v>
      </c>
      <c r="AS9">
        <v>5.1175712639999995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21.073840428451049</v>
      </c>
      <c r="BB9">
        <f t="shared" si="0"/>
        <v>481.88178903799502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4.8742096624692888</v>
      </c>
      <c r="L10">
        <v>318.00205536457389</v>
      </c>
      <c r="M10">
        <v>27.783111310794116</v>
      </c>
      <c r="N10">
        <v>35.798015021459229</v>
      </c>
      <c r="O10">
        <v>0</v>
      </c>
      <c r="P10">
        <v>41.23740824598184</v>
      </c>
      <c r="Q10">
        <v>3.245942224588577</v>
      </c>
      <c r="R10">
        <v>4.9601999056010069</v>
      </c>
      <c r="S10">
        <v>4.1524921794871794</v>
      </c>
      <c r="T10">
        <v>0</v>
      </c>
      <c r="U10">
        <v>17.138005194010994</v>
      </c>
      <c r="V10">
        <v>2</v>
      </c>
      <c r="W10">
        <v>2.0034782608695654</v>
      </c>
      <c r="X10">
        <v>9.9994201217744259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2.7468576000000002</v>
      </c>
      <c r="AG10">
        <v>13.405560319999999</v>
      </c>
      <c r="AH10">
        <v>0</v>
      </c>
      <c r="AI10">
        <v>0</v>
      </c>
      <c r="AJ10">
        <v>0</v>
      </c>
      <c r="AK10">
        <v>7.8821099999999991</v>
      </c>
      <c r="AL10">
        <v>0</v>
      </c>
      <c r="AM10">
        <v>0</v>
      </c>
      <c r="AN10">
        <v>0.71345016899999991</v>
      </c>
      <c r="AO10">
        <v>0</v>
      </c>
      <c r="AP10">
        <v>1.2183334799999999</v>
      </c>
      <c r="AQ10">
        <v>0</v>
      </c>
      <c r="AR10">
        <v>0.67741439999999997</v>
      </c>
      <c r="AS10">
        <v>5.1175712639999995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21.073840654304426</v>
      </c>
      <c r="BB10">
        <f t="shared" si="0"/>
        <v>481.88179407030572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4.8742044043052184</v>
      </c>
      <c r="L11">
        <v>318.00205536457389</v>
      </c>
      <c r="M11">
        <v>27.783111310794116</v>
      </c>
      <c r="N11">
        <v>35.798015021459229</v>
      </c>
      <c r="O11">
        <v>0</v>
      </c>
      <c r="P11">
        <v>41.23740824598184</v>
      </c>
      <c r="Q11">
        <v>3.245942224588577</v>
      </c>
      <c r="R11">
        <v>6.210319077889447</v>
      </c>
      <c r="S11">
        <v>4.1524921794871794</v>
      </c>
      <c r="T11">
        <v>0</v>
      </c>
      <c r="U11">
        <v>17.138005194010994</v>
      </c>
      <c r="V11">
        <v>2</v>
      </c>
      <c r="W11">
        <v>2.0034782608695654</v>
      </c>
      <c r="X11">
        <v>9.9994201217744259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2.7468576000000002</v>
      </c>
      <c r="AG11">
        <v>13.405560319999999</v>
      </c>
      <c r="AH11">
        <v>0</v>
      </c>
      <c r="AI11">
        <v>0</v>
      </c>
      <c r="AJ11">
        <v>0</v>
      </c>
      <c r="AK11">
        <v>7.8821099999999991</v>
      </c>
      <c r="AL11">
        <v>0</v>
      </c>
      <c r="AM11">
        <v>0</v>
      </c>
      <c r="AN11">
        <v>0.71345016899999991</v>
      </c>
      <c r="AO11">
        <v>0</v>
      </c>
      <c r="AP11">
        <v>1.2183334799999999</v>
      </c>
      <c r="AQ11">
        <v>0</v>
      </c>
      <c r="AR11">
        <v>0.67741439999999997</v>
      </c>
      <c r="AS11">
        <v>2.4762441599999998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21.015548729079843</v>
      </c>
      <c r="BB11">
        <f t="shared" si="0"/>
        <v>480.54887280565464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4.8742096624692888</v>
      </c>
      <c r="L12">
        <v>318.00205536457389</v>
      </c>
      <c r="M12">
        <v>27.783111310794116</v>
      </c>
      <c r="N12">
        <v>35.798015021459229</v>
      </c>
      <c r="O12">
        <v>0</v>
      </c>
      <c r="P12">
        <v>41.23740824598184</v>
      </c>
      <c r="Q12">
        <v>3.245942224588577</v>
      </c>
      <c r="R12">
        <v>6.210319077889447</v>
      </c>
      <c r="S12">
        <v>4.1524921794871794</v>
      </c>
      <c r="T12">
        <v>0</v>
      </c>
      <c r="U12">
        <v>17.138005194010994</v>
      </c>
      <c r="V12">
        <v>2</v>
      </c>
      <c r="W12">
        <v>2.0034782608695654</v>
      </c>
      <c r="X12">
        <v>9.9994201217744259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2.7468576000000002</v>
      </c>
      <c r="AG12">
        <v>13.405560319999999</v>
      </c>
      <c r="AH12">
        <v>0</v>
      </c>
      <c r="AI12">
        <v>0</v>
      </c>
      <c r="AJ12">
        <v>0</v>
      </c>
      <c r="AK12">
        <v>7.8821099999999991</v>
      </c>
      <c r="AL12">
        <v>0</v>
      </c>
      <c r="AM12">
        <v>0</v>
      </c>
      <c r="AN12">
        <v>0.71345016899999991</v>
      </c>
      <c r="AO12">
        <v>0</v>
      </c>
      <c r="AP12">
        <v>1.2183334799999999</v>
      </c>
      <c r="AQ12">
        <v>0</v>
      </c>
      <c r="AR12">
        <v>0.67741439999999997</v>
      </c>
      <c r="AS12">
        <v>1.6508294399999999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20.980964311333217</v>
      </c>
      <c r="BB12">
        <f t="shared" si="0"/>
        <v>479.75804776156536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5.0829497749392738</v>
      </c>
      <c r="L13">
        <v>318.1264581888363</v>
      </c>
      <c r="M13">
        <v>27.783111310794116</v>
      </c>
      <c r="N13">
        <v>35.798015021459229</v>
      </c>
      <c r="O13">
        <v>0</v>
      </c>
      <c r="P13">
        <v>41.23740824598184</v>
      </c>
      <c r="Q13">
        <v>3.245942224588577</v>
      </c>
      <c r="R13">
        <v>6.210319077889447</v>
      </c>
      <c r="S13">
        <v>4.1524921794871794</v>
      </c>
      <c r="T13">
        <v>0</v>
      </c>
      <c r="U13">
        <v>17.138005194010994</v>
      </c>
      <c r="V13">
        <v>0.80208333333333348</v>
      </c>
      <c r="W13">
        <v>2.0034782608695654</v>
      </c>
      <c r="X13">
        <v>9.9994201217744259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2.7468576000000002</v>
      </c>
      <c r="AG13">
        <v>13.405560319999999</v>
      </c>
      <c r="AH13">
        <v>0</v>
      </c>
      <c r="AI13">
        <v>0</v>
      </c>
      <c r="AJ13">
        <v>0</v>
      </c>
      <c r="AK13">
        <v>7.8821099999999991</v>
      </c>
      <c r="AL13">
        <v>0</v>
      </c>
      <c r="AM13">
        <v>0</v>
      </c>
      <c r="AN13">
        <v>0.71345016899999991</v>
      </c>
      <c r="AO13">
        <v>0</v>
      </c>
      <c r="AP13">
        <v>1.2183334799999999</v>
      </c>
      <c r="AQ13">
        <v>0</v>
      </c>
      <c r="AR13">
        <v>0.67741439999999997</v>
      </c>
      <c r="AS13">
        <v>1.6508294399999999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20.944730286507486</v>
      </c>
      <c r="BB13">
        <f t="shared" si="0"/>
        <v>478.92950805645677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5.0830971808180934</v>
      </c>
      <c r="L14">
        <v>318.1264581888363</v>
      </c>
      <c r="M14">
        <v>27.783111310794116</v>
      </c>
      <c r="N14">
        <v>35.798015021459229</v>
      </c>
      <c r="O14">
        <v>0</v>
      </c>
      <c r="P14">
        <v>41.23740824598184</v>
      </c>
      <c r="Q14">
        <v>3.245942224588577</v>
      </c>
      <c r="R14">
        <v>6.210319077889447</v>
      </c>
      <c r="S14">
        <v>4.1524921794871794</v>
      </c>
      <c r="T14">
        <v>0</v>
      </c>
      <c r="U14">
        <v>17.138005194010994</v>
      </c>
      <c r="V14">
        <v>0.80208333333333348</v>
      </c>
      <c r="W14">
        <v>2.0034782608695654</v>
      </c>
      <c r="X14">
        <v>9.9994201217744259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2.7468576000000002</v>
      </c>
      <c r="AG14">
        <v>13.405560319999999</v>
      </c>
      <c r="AH14">
        <v>0</v>
      </c>
      <c r="AI14">
        <v>0</v>
      </c>
      <c r="AJ14">
        <v>0</v>
      </c>
      <c r="AK14">
        <v>7.8821099999999991</v>
      </c>
      <c r="AL14">
        <v>0</v>
      </c>
      <c r="AM14">
        <v>0</v>
      </c>
      <c r="AN14">
        <v>0.71345016899999991</v>
      </c>
      <c r="AO14">
        <v>0</v>
      </c>
      <c r="AP14">
        <v>1.2183334799999999</v>
      </c>
      <c r="AQ14">
        <v>0</v>
      </c>
      <c r="AR14">
        <v>0.67741439999999997</v>
      </c>
      <c r="AS14">
        <v>1.6508294399999999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20.944736468587365</v>
      </c>
      <c r="BB14">
        <f t="shared" si="0"/>
        <v>478.92964928025572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5.0724473526594416</v>
      </c>
      <c r="L15">
        <v>317.99684243868592</v>
      </c>
      <c r="M15">
        <v>27.783111310794116</v>
      </c>
      <c r="N15">
        <v>35.798015021459229</v>
      </c>
      <c r="O15">
        <v>0</v>
      </c>
      <c r="P15">
        <v>41.23740824598184</v>
      </c>
      <c r="Q15">
        <v>3.235499222546161</v>
      </c>
      <c r="R15">
        <v>6.210319077889447</v>
      </c>
      <c r="S15">
        <v>4.143079096749811</v>
      </c>
      <c r="T15">
        <v>0</v>
      </c>
      <c r="U15">
        <v>17.138005194010994</v>
      </c>
      <c r="V15">
        <v>2.0041753653444676</v>
      </c>
      <c r="W15">
        <v>2.0034782608695654</v>
      </c>
      <c r="X15">
        <v>9.9994201217744259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2.7468576000000002</v>
      </c>
      <c r="AG15">
        <v>13.405560319999999</v>
      </c>
      <c r="AH15">
        <v>0</v>
      </c>
      <c r="AI15">
        <v>0</v>
      </c>
      <c r="AJ15">
        <v>0</v>
      </c>
      <c r="AK15">
        <v>7.8821099999999991</v>
      </c>
      <c r="AL15">
        <v>0</v>
      </c>
      <c r="AM15">
        <v>0</v>
      </c>
      <c r="AN15">
        <v>0.71345016899999991</v>
      </c>
      <c r="AO15">
        <v>0</v>
      </c>
      <c r="AP15">
        <v>1.2183334799999999</v>
      </c>
      <c r="AQ15">
        <v>0</v>
      </c>
      <c r="AR15">
        <v>0.67741439999999997</v>
      </c>
      <c r="AS15">
        <v>1.6508294399999999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20.988395050878118</v>
      </c>
      <c r="BB15">
        <f t="shared" si="0"/>
        <v>479.92796106688724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5.0724299030306428</v>
      </c>
      <c r="L16">
        <v>317.99684243868592</v>
      </c>
      <c r="M16">
        <v>27.783111310794116</v>
      </c>
      <c r="N16">
        <v>35.798015021459229</v>
      </c>
      <c r="O16">
        <v>0</v>
      </c>
      <c r="P16">
        <v>41.23740824598184</v>
      </c>
      <c r="Q16">
        <v>3.235499222546161</v>
      </c>
      <c r="R16">
        <v>6.210319077889447</v>
      </c>
      <c r="S16">
        <v>4.143079096749811</v>
      </c>
      <c r="T16">
        <v>0</v>
      </c>
      <c r="U16">
        <v>17.138005194010994</v>
      </c>
      <c r="V16">
        <v>2.0041753653444676</v>
      </c>
      <c r="W16">
        <v>2.0034782608695654</v>
      </c>
      <c r="X16">
        <v>9.9994201217744259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2.7468576000000002</v>
      </c>
      <c r="AG16">
        <v>13.405560319999999</v>
      </c>
      <c r="AH16">
        <v>0</v>
      </c>
      <c r="AI16">
        <v>0</v>
      </c>
      <c r="AJ16">
        <v>0</v>
      </c>
      <c r="AK16">
        <v>7.8821099999999991</v>
      </c>
      <c r="AL16">
        <v>0</v>
      </c>
      <c r="AM16">
        <v>0</v>
      </c>
      <c r="AN16">
        <v>0.71345016899999991</v>
      </c>
      <c r="AO16">
        <v>0</v>
      </c>
      <c r="AP16">
        <v>1.2183334799999999</v>
      </c>
      <c r="AQ16">
        <v>0</v>
      </c>
      <c r="AR16">
        <v>0.67741439999999997</v>
      </c>
      <c r="AS16">
        <v>1.6508294399999999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20.988394320094038</v>
      </c>
      <c r="BB16">
        <f t="shared" si="0"/>
        <v>479.92794434804256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5.0724473526594416</v>
      </c>
      <c r="L17">
        <v>317.99684243868592</v>
      </c>
      <c r="M17">
        <v>27.783111310794116</v>
      </c>
      <c r="N17">
        <v>35.798015021459229</v>
      </c>
      <c r="O17">
        <v>0</v>
      </c>
      <c r="P17">
        <v>41.23740824598184</v>
      </c>
      <c r="Q17">
        <v>3.235499222546161</v>
      </c>
      <c r="R17">
        <v>6.210319077889447</v>
      </c>
      <c r="S17">
        <v>4.143079096749811</v>
      </c>
      <c r="T17">
        <v>0</v>
      </c>
      <c r="U17">
        <v>17.138005194010994</v>
      </c>
      <c r="V17">
        <v>2.0041753653444676</v>
      </c>
      <c r="W17">
        <v>2.0034782608695654</v>
      </c>
      <c r="X17">
        <v>9.9994201217744259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2.7468576000000002</v>
      </c>
      <c r="AG17">
        <v>13.405560319999999</v>
      </c>
      <c r="AH17">
        <v>0</v>
      </c>
      <c r="AI17">
        <v>0</v>
      </c>
      <c r="AJ17">
        <v>0</v>
      </c>
      <c r="AK17">
        <v>7.8821099999999991</v>
      </c>
      <c r="AL17">
        <v>0</v>
      </c>
      <c r="AM17">
        <v>0</v>
      </c>
      <c r="AN17">
        <v>0.71345016899999991</v>
      </c>
      <c r="AO17">
        <v>0</v>
      </c>
      <c r="AP17">
        <v>1.2183334799999999</v>
      </c>
      <c r="AQ17">
        <v>0</v>
      </c>
      <c r="AR17">
        <v>0.67741439999999997</v>
      </c>
      <c r="AS17">
        <v>1.6508294399999999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20.988395050878118</v>
      </c>
      <c r="BB17">
        <f t="shared" si="0"/>
        <v>479.92796106688724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5.0724299030306428</v>
      </c>
      <c r="L18">
        <v>317.99684243868592</v>
      </c>
      <c r="M18">
        <v>27.783111310794116</v>
      </c>
      <c r="N18">
        <v>35.798015021459229</v>
      </c>
      <c r="O18">
        <v>0</v>
      </c>
      <c r="P18">
        <v>41.23740824598184</v>
      </c>
      <c r="Q18">
        <v>3.235499222546161</v>
      </c>
      <c r="R18">
        <v>6.210319077889447</v>
      </c>
      <c r="S18">
        <v>4.143079096749811</v>
      </c>
      <c r="T18">
        <v>0</v>
      </c>
      <c r="U18">
        <v>17.138005194010994</v>
      </c>
      <c r="V18">
        <v>2.0041753653444676</v>
      </c>
      <c r="W18">
        <v>2.0034782608695654</v>
      </c>
      <c r="X18">
        <v>9.9994201217744259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2.7468576000000002</v>
      </c>
      <c r="AG18">
        <v>13.405560319999999</v>
      </c>
      <c r="AH18">
        <v>0</v>
      </c>
      <c r="AI18">
        <v>0</v>
      </c>
      <c r="AJ18">
        <v>0</v>
      </c>
      <c r="AK18">
        <v>7.8821099999999991</v>
      </c>
      <c r="AL18">
        <v>0</v>
      </c>
      <c r="AM18">
        <v>0</v>
      </c>
      <c r="AN18">
        <v>0.71345016899999991</v>
      </c>
      <c r="AO18">
        <v>0</v>
      </c>
      <c r="AP18">
        <v>1.2183334799999999</v>
      </c>
      <c r="AQ18">
        <v>0</v>
      </c>
      <c r="AR18">
        <v>0.67741439999999997</v>
      </c>
      <c r="AS18">
        <v>1.6508294399999999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20.988394320094038</v>
      </c>
      <c r="BB18">
        <f t="shared" si="0"/>
        <v>479.92794434804256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5.0724473526594416</v>
      </c>
      <c r="L19">
        <v>317.99684243868592</v>
      </c>
      <c r="M19">
        <v>27.783111310794116</v>
      </c>
      <c r="N19">
        <v>35.798015021459229</v>
      </c>
      <c r="O19">
        <v>0</v>
      </c>
      <c r="P19">
        <v>41.23740824598184</v>
      </c>
      <c r="Q19">
        <v>3.235499222546161</v>
      </c>
      <c r="R19">
        <v>4.4509219512622655</v>
      </c>
      <c r="S19">
        <v>4.143079096749811</v>
      </c>
      <c r="T19">
        <v>0</v>
      </c>
      <c r="U19">
        <v>17.138005194010994</v>
      </c>
      <c r="V19">
        <v>2.0041753653444676</v>
      </c>
      <c r="W19">
        <v>2.0034782608695654</v>
      </c>
      <c r="X19">
        <v>9.9998553049289907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2.7468576000000002</v>
      </c>
      <c r="AG19">
        <v>13.405560319999999</v>
      </c>
      <c r="AH19">
        <v>0</v>
      </c>
      <c r="AI19">
        <v>0</v>
      </c>
      <c r="AJ19">
        <v>0</v>
      </c>
      <c r="AK19">
        <v>7.8821099999999991</v>
      </c>
      <c r="AL19">
        <v>0</v>
      </c>
      <c r="AM19">
        <v>0</v>
      </c>
      <c r="AN19">
        <v>0.71345016899999991</v>
      </c>
      <c r="AO19">
        <v>0</v>
      </c>
      <c r="AP19">
        <v>1.2183334799999999</v>
      </c>
      <c r="AQ19">
        <v>0</v>
      </c>
      <c r="AR19">
        <v>0.67741439999999997</v>
      </c>
      <c r="AS19">
        <v>1.6508294399999999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20.914694646994988</v>
      </c>
      <c r="BB19">
        <f t="shared" si="0"/>
        <v>478.24269952729776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4.6445983350841864</v>
      </c>
      <c r="L20">
        <v>317.99684243868592</v>
      </c>
      <c r="M20">
        <v>27.783111310794116</v>
      </c>
      <c r="N20">
        <v>35.798015021459229</v>
      </c>
      <c r="O20">
        <v>0</v>
      </c>
      <c r="P20">
        <v>41.23740824598184</v>
      </c>
      <c r="Q20">
        <v>3.235499222546161</v>
      </c>
      <c r="R20">
        <v>3.6626644272493567</v>
      </c>
      <c r="S20">
        <v>3.5914098724890833</v>
      </c>
      <c r="T20">
        <v>0</v>
      </c>
      <c r="U20">
        <v>17.138005194010994</v>
      </c>
      <c r="V20">
        <v>2.0041753653444676</v>
      </c>
      <c r="W20">
        <v>2.0034782608695654</v>
      </c>
      <c r="X20">
        <v>9.9998553049289907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2.7468576000000002</v>
      </c>
      <c r="AG20">
        <v>13.405560319999999</v>
      </c>
      <c r="AH20">
        <v>0</v>
      </c>
      <c r="AI20">
        <v>0</v>
      </c>
      <c r="AJ20">
        <v>0</v>
      </c>
      <c r="AK20">
        <v>7.8821099999999991</v>
      </c>
      <c r="AL20">
        <v>0</v>
      </c>
      <c r="AM20">
        <v>0</v>
      </c>
      <c r="AN20">
        <v>0.71345016899999991</v>
      </c>
      <c r="AO20">
        <v>0</v>
      </c>
      <c r="AP20">
        <v>1.2183334799999999</v>
      </c>
      <c r="AQ20">
        <v>0</v>
      </c>
      <c r="AR20">
        <v>0.67741439999999997</v>
      </c>
      <c r="AS20">
        <v>1.6508294399999999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20.840624857178305</v>
      </c>
      <c r="BB20">
        <f t="shared" si="0"/>
        <v>476.54899355126554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2.0039472008371328</v>
      </c>
      <c r="L21">
        <v>317.99684243868592</v>
      </c>
      <c r="M21">
        <v>27.783111310794116</v>
      </c>
      <c r="N21">
        <v>35.798015021459229</v>
      </c>
      <c r="O21">
        <v>0</v>
      </c>
      <c r="P21">
        <v>41.23740824598184</v>
      </c>
      <c r="Q21">
        <v>3.1860982475247526</v>
      </c>
      <c r="R21">
        <v>3.6626644272493567</v>
      </c>
      <c r="S21">
        <v>3.2389546672914715</v>
      </c>
      <c r="T21">
        <v>0</v>
      </c>
      <c r="U21">
        <v>17.138005194010994</v>
      </c>
      <c r="V21">
        <v>1.8883792279569893</v>
      </c>
      <c r="W21">
        <v>2.0037973333333334</v>
      </c>
      <c r="X21">
        <v>9.9998553049289907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2.7468576000000002</v>
      </c>
      <c r="AG21">
        <v>13.405560319999999</v>
      </c>
      <c r="AH21">
        <v>0</v>
      </c>
      <c r="AI21">
        <v>0</v>
      </c>
      <c r="AJ21">
        <v>0</v>
      </c>
      <c r="AK21">
        <v>7.8821099999999991</v>
      </c>
      <c r="AL21">
        <v>0</v>
      </c>
      <c r="AM21">
        <v>0</v>
      </c>
      <c r="AN21">
        <v>0.71345016899999991</v>
      </c>
      <c r="AO21">
        <v>0</v>
      </c>
      <c r="AP21">
        <v>1.2183334799999999</v>
      </c>
      <c r="AQ21">
        <v>0</v>
      </c>
      <c r="AR21">
        <v>0.67741439999999997</v>
      </c>
      <c r="AS21">
        <v>1.6508294399999999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20.708305683644376</v>
      </c>
      <c r="BB21">
        <f t="shared" si="0"/>
        <v>473.52332834540977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2.0039503545751236</v>
      </c>
      <c r="L22">
        <v>317.99684243868592</v>
      </c>
      <c r="M22">
        <v>27.783111310794116</v>
      </c>
      <c r="N22">
        <v>35.798015021459229</v>
      </c>
      <c r="O22">
        <v>0</v>
      </c>
      <c r="P22">
        <v>41.23740824598184</v>
      </c>
      <c r="Q22">
        <v>2.8198269642857139</v>
      </c>
      <c r="R22">
        <v>2.0043957295373662</v>
      </c>
      <c r="S22">
        <v>2.295681967213115</v>
      </c>
      <c r="T22">
        <v>0</v>
      </c>
      <c r="U22">
        <v>17.138005194010994</v>
      </c>
      <c r="V22">
        <v>2.0030048780487806</v>
      </c>
      <c r="W22">
        <v>2.0037973333333334</v>
      </c>
      <c r="X22">
        <v>9.9998553049289907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2.7468576000000002</v>
      </c>
      <c r="AG22">
        <v>13.405560319999999</v>
      </c>
      <c r="AH22">
        <v>0</v>
      </c>
      <c r="AI22">
        <v>0</v>
      </c>
      <c r="AJ22">
        <v>0</v>
      </c>
      <c r="AK22">
        <v>7.8821099999999991</v>
      </c>
      <c r="AL22">
        <v>0</v>
      </c>
      <c r="AM22">
        <v>0</v>
      </c>
      <c r="AN22">
        <v>0.71345016899999991</v>
      </c>
      <c r="AO22">
        <v>0</v>
      </c>
      <c r="AP22">
        <v>1.2183334799999999</v>
      </c>
      <c r="AQ22">
        <v>0</v>
      </c>
      <c r="AR22">
        <v>0.67741439999999997</v>
      </c>
      <c r="AS22">
        <v>1.6508294399999999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20.588756842369257</v>
      </c>
      <c r="BB22">
        <f t="shared" si="0"/>
        <v>470.78969330948524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2.003978029017377</v>
      </c>
      <c r="L23">
        <v>318.01157264074851</v>
      </c>
      <c r="M23">
        <v>27.783111310794116</v>
      </c>
      <c r="N23">
        <v>35.798015021459229</v>
      </c>
      <c r="O23">
        <v>0</v>
      </c>
      <c r="P23">
        <v>41.23740824598184</v>
      </c>
      <c r="Q23">
        <v>2.7127193464052284</v>
      </c>
      <c r="R23">
        <v>1.9824268008565307</v>
      </c>
      <c r="S23">
        <v>2.295681967213115</v>
      </c>
      <c r="T23">
        <v>0</v>
      </c>
      <c r="U23">
        <v>17.318617472564917</v>
      </c>
      <c r="V23">
        <v>2.0030048780487806</v>
      </c>
      <c r="W23">
        <v>2.0025352049410441</v>
      </c>
      <c r="X23">
        <v>9.9998553049289907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2.7468576000000002</v>
      </c>
      <c r="AG23">
        <v>13.405560319999999</v>
      </c>
      <c r="AH23">
        <v>0</v>
      </c>
      <c r="AI23">
        <v>0</v>
      </c>
      <c r="AJ23">
        <v>0</v>
      </c>
      <c r="AK23">
        <v>7.8821099999999991</v>
      </c>
      <c r="AL23">
        <v>0</v>
      </c>
      <c r="AM23">
        <v>0</v>
      </c>
      <c r="AN23">
        <v>0.71345016899999991</v>
      </c>
      <c r="AO23">
        <v>0</v>
      </c>
      <c r="AP23">
        <v>1.2183334799999999</v>
      </c>
      <c r="AQ23">
        <v>0</v>
      </c>
      <c r="AR23">
        <v>0.67741439999999997</v>
      </c>
      <c r="AS23">
        <v>1.6508294399999999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20.591482108729906</v>
      </c>
      <c r="BB23">
        <f t="shared" si="0"/>
        <v>470.85199952322984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2.0039458937198065</v>
      </c>
      <c r="L24">
        <v>318.01157264074851</v>
      </c>
      <c r="M24">
        <v>27.783111310794116</v>
      </c>
      <c r="N24">
        <v>35.798015021459229</v>
      </c>
      <c r="O24">
        <v>0</v>
      </c>
      <c r="P24">
        <v>41.23740824598184</v>
      </c>
      <c r="Q24">
        <v>2.0026398852223815</v>
      </c>
      <c r="R24">
        <v>2.0041093486331421</v>
      </c>
      <c r="S24">
        <v>1.7844296931818182</v>
      </c>
      <c r="T24">
        <v>0</v>
      </c>
      <c r="U24">
        <v>17.337260051685497</v>
      </c>
      <c r="V24">
        <v>2.00321223709369</v>
      </c>
      <c r="W24">
        <v>1.7113210092923514</v>
      </c>
      <c r="X24">
        <v>7.6315620027986695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2.7468576000000002</v>
      </c>
      <c r="AG24">
        <v>13.405560319999999</v>
      </c>
      <c r="AH24">
        <v>0</v>
      </c>
      <c r="AI24">
        <v>0</v>
      </c>
      <c r="AJ24">
        <v>0</v>
      </c>
      <c r="AK24">
        <v>7.8821099999999991</v>
      </c>
      <c r="AL24">
        <v>0</v>
      </c>
      <c r="AM24">
        <v>0</v>
      </c>
      <c r="AN24">
        <v>0.71345016899999991</v>
      </c>
      <c r="AO24">
        <v>0</v>
      </c>
      <c r="AP24">
        <v>1.2183334799999999</v>
      </c>
      <c r="AQ24">
        <v>0</v>
      </c>
      <c r="AR24">
        <v>0.67741439999999997</v>
      </c>
      <c r="AS24">
        <v>1.6508294399999999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20.430571843664538</v>
      </c>
      <c r="BB24">
        <f t="shared" si="0"/>
        <v>467.17257090594654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2.0039454167057276</v>
      </c>
      <c r="L25">
        <v>318.01157264074851</v>
      </c>
      <c r="M25">
        <v>27.783111310794116</v>
      </c>
      <c r="N25">
        <v>35.798015021459229</v>
      </c>
      <c r="O25">
        <v>0</v>
      </c>
      <c r="P25">
        <v>41.23740824598184</v>
      </c>
      <c r="Q25">
        <v>1.8569950593869731</v>
      </c>
      <c r="R25">
        <v>12.003876562101503</v>
      </c>
      <c r="S25">
        <v>7.0063408851351365</v>
      </c>
      <c r="T25">
        <v>0</v>
      </c>
      <c r="U25">
        <v>17.337260051685497</v>
      </c>
      <c r="V25">
        <v>6.0003842213114753</v>
      </c>
      <c r="W25">
        <v>13.870400649555101</v>
      </c>
      <c r="X25">
        <v>25.90552739728059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1.5937368000000001</v>
      </c>
      <c r="AF25">
        <v>2.7468576000000002</v>
      </c>
      <c r="AG25">
        <v>13.405560319999999</v>
      </c>
      <c r="AH25">
        <v>2.6422964999999992</v>
      </c>
      <c r="AI25">
        <v>0</v>
      </c>
      <c r="AJ25">
        <v>0</v>
      </c>
      <c r="AK25">
        <v>7.8821099999999991</v>
      </c>
      <c r="AL25">
        <v>0</v>
      </c>
      <c r="AM25">
        <v>0</v>
      </c>
      <c r="AN25">
        <v>0.71345016899999991</v>
      </c>
      <c r="AO25">
        <v>0.44197608000000005</v>
      </c>
      <c r="AP25">
        <v>2.3580647999999993</v>
      </c>
      <c r="AQ25">
        <v>0</v>
      </c>
      <c r="AR25">
        <v>0.67741439999999997</v>
      </c>
      <c r="AS25">
        <v>1.6508294399999999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22.748647014646604</v>
      </c>
      <c r="BB25">
        <f t="shared" si="0"/>
        <v>520.17848655649914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9.3517772565017854</v>
      </c>
      <c r="L26">
        <v>318.01157264074851</v>
      </c>
      <c r="M26">
        <v>27.783111310794116</v>
      </c>
      <c r="N26">
        <v>35.798015021459229</v>
      </c>
      <c r="O26">
        <v>0</v>
      </c>
      <c r="P26">
        <v>41.23740824598184</v>
      </c>
      <c r="Q26">
        <v>1.9942437333333334</v>
      </c>
      <c r="R26">
        <v>12.003876562101503</v>
      </c>
      <c r="S26">
        <v>7.9904394184168011</v>
      </c>
      <c r="T26">
        <v>0</v>
      </c>
      <c r="U26">
        <v>17.337260051685497</v>
      </c>
      <c r="V26">
        <v>6.0003842213114753</v>
      </c>
      <c r="W26">
        <v>13.99335318716094</v>
      </c>
      <c r="X26">
        <v>30.14238793286594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5.0999577599999997</v>
      </c>
      <c r="AF26">
        <v>2.7468576000000002</v>
      </c>
      <c r="AG26">
        <v>13.405560319999999</v>
      </c>
      <c r="AH26">
        <v>5.8717699999999997</v>
      </c>
      <c r="AI26">
        <v>0</v>
      </c>
      <c r="AJ26">
        <v>0</v>
      </c>
      <c r="AK26">
        <v>7.8821099999999991</v>
      </c>
      <c r="AL26">
        <v>0</v>
      </c>
      <c r="AM26">
        <v>0</v>
      </c>
      <c r="AN26">
        <v>0.71345016899999991</v>
      </c>
      <c r="AO26">
        <v>0.36079679999999997</v>
      </c>
      <c r="AP26">
        <v>2.3580647999999993</v>
      </c>
      <c r="AQ26">
        <v>0</v>
      </c>
      <c r="AR26">
        <v>0.67741439999999997</v>
      </c>
      <c r="AS26">
        <v>1.6508294399999999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23.565005590517604</v>
      </c>
      <c r="BB26">
        <f t="shared" si="0"/>
        <v>538.84563528084345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9.3519165770513784</v>
      </c>
      <c r="L27">
        <v>420.00968059319013</v>
      </c>
      <c r="M27">
        <v>27.783111310794116</v>
      </c>
      <c r="N27">
        <v>35.798015021459229</v>
      </c>
      <c r="O27">
        <v>0</v>
      </c>
      <c r="P27">
        <v>41.23740824598184</v>
      </c>
      <c r="Q27">
        <v>2.0036689655172415</v>
      </c>
      <c r="R27">
        <v>12.003876562101503</v>
      </c>
      <c r="S27">
        <v>7.9953821242484979</v>
      </c>
      <c r="T27">
        <v>0</v>
      </c>
      <c r="U27">
        <v>17.337260051685497</v>
      </c>
      <c r="V27">
        <v>6.0003842213114753</v>
      </c>
      <c r="W27">
        <v>13.99335318716094</v>
      </c>
      <c r="X27">
        <v>30.17416047548291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2.4606000000000003</v>
      </c>
      <c r="AE27">
        <v>5.0999577599999997</v>
      </c>
      <c r="AF27">
        <v>2.7468576000000002</v>
      </c>
      <c r="AG27">
        <v>13.405560319999999</v>
      </c>
      <c r="AH27">
        <v>11.743539999999999</v>
      </c>
      <c r="AI27">
        <v>0</v>
      </c>
      <c r="AJ27">
        <v>0</v>
      </c>
      <c r="AK27">
        <v>7.8821099999999991</v>
      </c>
      <c r="AL27">
        <v>0</v>
      </c>
      <c r="AM27">
        <v>1.6128921899999997</v>
      </c>
      <c r="AN27">
        <v>0.71345016899999991</v>
      </c>
      <c r="AO27">
        <v>0.23451791999999996</v>
      </c>
      <c r="AP27">
        <v>2.3580647999999993</v>
      </c>
      <c r="AQ27">
        <v>4.8482147999999992</v>
      </c>
      <c r="AR27">
        <v>0.67741439999999997</v>
      </c>
      <c r="AS27">
        <v>1.6508294399999999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28.455221333704468</v>
      </c>
      <c r="BB27">
        <f t="shared" si="0"/>
        <v>650.66700540128045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9.3519165770513784</v>
      </c>
      <c r="L28">
        <v>520.01004154018324</v>
      </c>
      <c r="M28">
        <v>27.783111310794116</v>
      </c>
      <c r="N28">
        <v>35.798015021459229</v>
      </c>
      <c r="O28">
        <v>0</v>
      </c>
      <c r="P28">
        <v>41.23740824598184</v>
      </c>
      <c r="Q28">
        <v>6.6097461501210653</v>
      </c>
      <c r="R28">
        <v>12.797133966983493</v>
      </c>
      <c r="S28">
        <v>7.9953821242484979</v>
      </c>
      <c r="T28">
        <v>0</v>
      </c>
      <c r="U28">
        <v>17.337260051685497</v>
      </c>
      <c r="V28">
        <v>6.0003842213114753</v>
      </c>
      <c r="W28">
        <v>13.99335318716094</v>
      </c>
      <c r="X28">
        <v>30.17416047548291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2.4606000000000003</v>
      </c>
      <c r="AE28">
        <v>5.0999577599999997</v>
      </c>
      <c r="AF28">
        <v>2.7468576000000002</v>
      </c>
      <c r="AG28">
        <v>13.405560319999999</v>
      </c>
      <c r="AH28">
        <v>17.615310000000001</v>
      </c>
      <c r="AI28">
        <v>0</v>
      </c>
      <c r="AJ28">
        <v>0</v>
      </c>
      <c r="AK28">
        <v>7.8821099999999991</v>
      </c>
      <c r="AL28">
        <v>0</v>
      </c>
      <c r="AM28">
        <v>3.2671405899999999</v>
      </c>
      <c r="AN28">
        <v>0.71345016899999991</v>
      </c>
      <c r="AO28">
        <v>5.4119520000000004E-2</v>
      </c>
      <c r="AP28">
        <v>2.3580647999999993</v>
      </c>
      <c r="AQ28">
        <v>9.4216319999999989</v>
      </c>
      <c r="AR28">
        <v>0.67741439999999997</v>
      </c>
      <c r="AS28">
        <v>1.6508294399999999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33.370876442371809</v>
      </c>
      <c r="BB28">
        <f t="shared" si="0"/>
        <v>763.07008302909196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9.3519165770513784</v>
      </c>
      <c r="L29">
        <v>579.50017264342955</v>
      </c>
      <c r="M29">
        <v>27.783111310794116</v>
      </c>
      <c r="N29">
        <v>35.798015021459229</v>
      </c>
      <c r="O29">
        <v>0</v>
      </c>
      <c r="P29">
        <v>41.23740824598184</v>
      </c>
      <c r="Q29">
        <v>6.6097461501210653</v>
      </c>
      <c r="R29">
        <v>12.797133966983493</v>
      </c>
      <c r="S29">
        <v>7.9953821242484979</v>
      </c>
      <c r="T29">
        <v>0</v>
      </c>
      <c r="U29">
        <v>18.016514210314977</v>
      </c>
      <c r="V29">
        <v>6.0003842213114753</v>
      </c>
      <c r="W29">
        <v>13.99335318716094</v>
      </c>
      <c r="X29">
        <v>30.17416047548291</v>
      </c>
      <c r="Y29">
        <v>0</v>
      </c>
      <c r="Z29">
        <v>0.67496</v>
      </c>
      <c r="AA29">
        <v>1.1633855999999998</v>
      </c>
      <c r="AB29">
        <v>0</v>
      </c>
      <c r="AC29">
        <v>0</v>
      </c>
      <c r="AD29">
        <v>2.4606000000000003</v>
      </c>
      <c r="AE29">
        <v>10.199915519999998</v>
      </c>
      <c r="AF29">
        <v>2.7468576000000002</v>
      </c>
      <c r="AG29">
        <v>13.405560319999999</v>
      </c>
      <c r="AH29">
        <v>17.615310000000001</v>
      </c>
      <c r="AI29">
        <v>0</v>
      </c>
      <c r="AJ29">
        <v>0</v>
      </c>
      <c r="AK29">
        <v>7.8821099999999991</v>
      </c>
      <c r="AL29">
        <v>0</v>
      </c>
      <c r="AM29">
        <v>4.9131177479999995</v>
      </c>
      <c r="AN29">
        <v>0.71345016899999991</v>
      </c>
      <c r="AO29">
        <v>0</v>
      </c>
      <c r="AP29">
        <v>1.1004302400000001</v>
      </c>
      <c r="AQ29">
        <v>14.132448</v>
      </c>
      <c r="AR29">
        <v>1.0161216</v>
      </c>
      <c r="AS29">
        <v>2.4762441599999998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36.442852716505669</v>
      </c>
      <c r="BB29">
        <f t="shared" si="0"/>
        <v>833.31495637483386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9.3519165770513784</v>
      </c>
      <c r="L30">
        <v>579.50017264342955</v>
      </c>
      <c r="M30">
        <v>27.783111310794116</v>
      </c>
      <c r="N30">
        <v>35.798015021459229</v>
      </c>
      <c r="O30">
        <v>0</v>
      </c>
      <c r="P30">
        <v>41.23740824598184</v>
      </c>
      <c r="Q30">
        <v>6.6097461501210653</v>
      </c>
      <c r="R30">
        <v>12.797133966983493</v>
      </c>
      <c r="S30">
        <v>7.9953821242484979</v>
      </c>
      <c r="T30">
        <v>0</v>
      </c>
      <c r="U30">
        <v>18.881084611209122</v>
      </c>
      <c r="V30">
        <v>6.0003842213114753</v>
      </c>
      <c r="W30">
        <v>13.99335318716094</v>
      </c>
      <c r="X30">
        <v>30.17416047548291</v>
      </c>
      <c r="Y30">
        <v>0</v>
      </c>
      <c r="Z30">
        <v>2.1936200000000001</v>
      </c>
      <c r="AA30">
        <v>4.2899843999999998</v>
      </c>
      <c r="AB30">
        <v>1.2429539999999999</v>
      </c>
      <c r="AC30">
        <v>3.006226512</v>
      </c>
      <c r="AD30">
        <v>2.4606000000000003</v>
      </c>
      <c r="AE30">
        <v>15.347685384000004</v>
      </c>
      <c r="AF30">
        <v>5.4937152000000005</v>
      </c>
      <c r="AG30">
        <v>13.405560319999999</v>
      </c>
      <c r="AH30">
        <v>26.422965000000008</v>
      </c>
      <c r="AI30">
        <v>1.5817447999999998</v>
      </c>
      <c r="AJ30">
        <v>0</v>
      </c>
      <c r="AK30">
        <v>7.8821099999999991</v>
      </c>
      <c r="AL30">
        <v>0</v>
      </c>
      <c r="AM30">
        <v>4.9131177479999995</v>
      </c>
      <c r="AN30">
        <v>0.71345016899999991</v>
      </c>
      <c r="AO30">
        <v>0</v>
      </c>
      <c r="AP30">
        <v>1.1004302400000001</v>
      </c>
      <c r="AQ30">
        <v>19.3928592</v>
      </c>
      <c r="AR30">
        <v>1.0161216</v>
      </c>
      <c r="AS30">
        <v>2.4762441599999998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37.838266886523677</v>
      </c>
      <c r="BB30">
        <f t="shared" si="0"/>
        <v>865.22299038170991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9.3519165770513784</v>
      </c>
      <c r="L31">
        <v>579.50017264342955</v>
      </c>
      <c r="M31">
        <v>27.783111310794116</v>
      </c>
      <c r="N31">
        <v>35.798015021459229</v>
      </c>
      <c r="O31">
        <v>0</v>
      </c>
      <c r="P31">
        <v>41.23740824598184</v>
      </c>
      <c r="Q31">
        <v>6.6097461501210653</v>
      </c>
      <c r="R31">
        <v>12.797133966983493</v>
      </c>
      <c r="S31">
        <v>7.9953821242484979</v>
      </c>
      <c r="T31">
        <v>0</v>
      </c>
      <c r="U31">
        <v>19.602608166553221</v>
      </c>
      <c r="V31">
        <v>6.0003842213114753</v>
      </c>
      <c r="W31">
        <v>13.99335318716094</v>
      </c>
      <c r="X31">
        <v>30.17416047548291</v>
      </c>
      <c r="Y31">
        <v>0</v>
      </c>
      <c r="Z31">
        <v>5.3855058399999995</v>
      </c>
      <c r="AA31">
        <v>5.4659733439999991</v>
      </c>
      <c r="AB31">
        <v>4.0603163999999996</v>
      </c>
      <c r="AC31">
        <v>6.0183863657999996</v>
      </c>
      <c r="AD31">
        <v>2.8296899999999998</v>
      </c>
      <c r="AE31">
        <v>15.352466594400003</v>
      </c>
      <c r="AF31">
        <v>9.2477539199999974</v>
      </c>
      <c r="AG31">
        <v>13.405560319999999</v>
      </c>
      <c r="AH31">
        <v>36.258179749999996</v>
      </c>
      <c r="AI31">
        <v>5.1406706</v>
      </c>
      <c r="AJ31">
        <v>0</v>
      </c>
      <c r="AK31">
        <v>7.8821099999999991</v>
      </c>
      <c r="AL31">
        <v>0</v>
      </c>
      <c r="AM31">
        <v>4.9131177479999995</v>
      </c>
      <c r="AN31">
        <v>0.71345016899999991</v>
      </c>
      <c r="AO31">
        <v>0</v>
      </c>
      <c r="AP31">
        <v>1.1004302400000001</v>
      </c>
      <c r="AQ31">
        <v>19.3928592</v>
      </c>
      <c r="AR31">
        <v>1.0161216</v>
      </c>
      <c r="AS31">
        <v>2.4762441599999998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39.029943305625295</v>
      </c>
      <c r="BB31">
        <f t="shared" si="0"/>
        <v>892.47228503615224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9.3519165770513784</v>
      </c>
      <c r="L32">
        <v>579.50017264342955</v>
      </c>
      <c r="M32">
        <v>27.783111310794116</v>
      </c>
      <c r="N32">
        <v>35.798015021459229</v>
      </c>
      <c r="O32">
        <v>0</v>
      </c>
      <c r="P32">
        <v>41.23740824598184</v>
      </c>
      <c r="Q32">
        <v>6.6097461501210653</v>
      </c>
      <c r="R32">
        <v>12.797133966983493</v>
      </c>
      <c r="S32">
        <v>7.9953821242484979</v>
      </c>
      <c r="T32">
        <v>0</v>
      </c>
      <c r="U32">
        <v>19.966082084763705</v>
      </c>
      <c r="V32">
        <v>6.0003842213114753</v>
      </c>
      <c r="W32">
        <v>13.99335318716094</v>
      </c>
      <c r="X32">
        <v>30.17416047548291</v>
      </c>
      <c r="Y32">
        <v>0</v>
      </c>
      <c r="Z32">
        <v>5.3855058399999995</v>
      </c>
      <c r="AA32">
        <v>8.6206872959999998</v>
      </c>
      <c r="AB32">
        <v>8.162064599999999</v>
      </c>
      <c r="AC32">
        <v>9.0277772668000011</v>
      </c>
      <c r="AD32">
        <v>5.6593800000000005</v>
      </c>
      <c r="AE32">
        <v>15.352466594400003</v>
      </c>
      <c r="AF32">
        <v>9.2477539199999974</v>
      </c>
      <c r="AG32">
        <v>13.405560319999999</v>
      </c>
      <c r="AH32">
        <v>36.258179749999996</v>
      </c>
      <c r="AI32">
        <v>5.1406706</v>
      </c>
      <c r="AJ32">
        <v>0</v>
      </c>
      <c r="AK32">
        <v>7.8821099999999991</v>
      </c>
      <c r="AL32">
        <v>0</v>
      </c>
      <c r="AM32">
        <v>3.2671405899999999</v>
      </c>
      <c r="AN32">
        <v>0.71345016899999991</v>
      </c>
      <c r="AO32">
        <v>0</v>
      </c>
      <c r="AP32">
        <v>0.47161295999999997</v>
      </c>
      <c r="AQ32">
        <v>19.3928592</v>
      </c>
      <c r="AR32">
        <v>9.4838015999999996</v>
      </c>
      <c r="AS32">
        <v>2.4762441599999998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39.853357974809363</v>
      </c>
      <c r="BB32">
        <f t="shared" si="0"/>
        <v>911.30077290017891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9.3519165770513784</v>
      </c>
      <c r="L33">
        <v>579.50017264342955</v>
      </c>
      <c r="M33">
        <v>27.783111310794116</v>
      </c>
      <c r="N33">
        <v>35.798015021459229</v>
      </c>
      <c r="O33">
        <v>0</v>
      </c>
      <c r="P33">
        <v>41.23740824598184</v>
      </c>
      <c r="Q33">
        <v>6.6097461501210653</v>
      </c>
      <c r="R33">
        <v>12.797133966983493</v>
      </c>
      <c r="S33">
        <v>7.9953821242484979</v>
      </c>
      <c r="T33">
        <v>0</v>
      </c>
      <c r="U33">
        <v>20.30996257712669</v>
      </c>
      <c r="V33">
        <v>6.0003842213114753</v>
      </c>
      <c r="W33">
        <v>13.99335318716094</v>
      </c>
      <c r="X33">
        <v>30.17416047548291</v>
      </c>
      <c r="Y33">
        <v>0</v>
      </c>
      <c r="Z33">
        <v>5.3855058399999995</v>
      </c>
      <c r="AA33">
        <v>8.6206872959999998</v>
      </c>
      <c r="AB33">
        <v>12.280385519999998</v>
      </c>
      <c r="AC33">
        <v>9.0277772668000011</v>
      </c>
      <c r="AD33">
        <v>7.586850000000001</v>
      </c>
      <c r="AE33">
        <v>15.352466594400003</v>
      </c>
      <c r="AF33">
        <v>9.2477539199999974</v>
      </c>
      <c r="AG33">
        <v>13.405560319999999</v>
      </c>
      <c r="AH33">
        <v>36.258179749999996</v>
      </c>
      <c r="AI33">
        <v>5.1406706</v>
      </c>
      <c r="AJ33">
        <v>0</v>
      </c>
      <c r="AK33">
        <v>7.8821099999999991</v>
      </c>
      <c r="AL33">
        <v>0</v>
      </c>
      <c r="AM33">
        <v>1.6377059159999998</v>
      </c>
      <c r="AN33">
        <v>0.71345016899999991</v>
      </c>
      <c r="AO33">
        <v>0</v>
      </c>
      <c r="AP33">
        <v>0.47161295999999997</v>
      </c>
      <c r="AQ33">
        <v>19.3928592</v>
      </c>
      <c r="AR33">
        <v>9.4838015999999996</v>
      </c>
      <c r="AS33">
        <v>2.4762441599999998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40.052811479152858</v>
      </c>
      <c r="BB33">
        <f t="shared" si="0"/>
        <v>915.86155613419817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9.3519165770513784</v>
      </c>
      <c r="L34">
        <v>579.50017264342955</v>
      </c>
      <c r="M34">
        <v>27.783111310794116</v>
      </c>
      <c r="N34">
        <v>35.798015021459229</v>
      </c>
      <c r="O34">
        <v>0</v>
      </c>
      <c r="P34">
        <v>41.23740824598184</v>
      </c>
      <c r="Q34">
        <v>6.6097461501210653</v>
      </c>
      <c r="R34">
        <v>12.797133966983493</v>
      </c>
      <c r="S34">
        <v>7.9953821242484979</v>
      </c>
      <c r="T34">
        <v>0</v>
      </c>
      <c r="U34">
        <v>20.655907445620745</v>
      </c>
      <c r="V34">
        <v>6.0003842213114753</v>
      </c>
      <c r="W34">
        <v>13.99335318716094</v>
      </c>
      <c r="X34">
        <v>30.17416047548291</v>
      </c>
      <c r="Y34">
        <v>0</v>
      </c>
      <c r="Z34">
        <v>4.0214116799999999</v>
      </c>
      <c r="AA34">
        <v>8.6206872959999998</v>
      </c>
      <c r="AB34">
        <v>12.280385519999998</v>
      </c>
      <c r="AC34">
        <v>9.0277772668000011</v>
      </c>
      <c r="AD34">
        <v>8.4890699999999999</v>
      </c>
      <c r="AE34">
        <v>15.352466594400003</v>
      </c>
      <c r="AF34">
        <v>9.2477539199999974</v>
      </c>
      <c r="AG34">
        <v>13.405560319999999</v>
      </c>
      <c r="AH34">
        <v>36.258179749999996</v>
      </c>
      <c r="AI34">
        <v>5.1406706</v>
      </c>
      <c r="AJ34">
        <v>0</v>
      </c>
      <c r="AK34">
        <v>7.8821099999999991</v>
      </c>
      <c r="AL34">
        <v>0</v>
      </c>
      <c r="AM34">
        <v>0</v>
      </c>
      <c r="AN34">
        <v>0.71345016899999991</v>
      </c>
      <c r="AO34">
        <v>0</v>
      </c>
      <c r="AP34">
        <v>0.47161295999999997</v>
      </c>
      <c r="AQ34">
        <v>19.3928592</v>
      </c>
      <c r="AR34">
        <v>9.4838015999999996</v>
      </c>
      <c r="AS34">
        <v>2.4762441599999998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39.979334167928783</v>
      </c>
      <c r="BB34">
        <f t="shared" si="0"/>
        <v>914.18139823791648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4.04</v>
      </c>
      <c r="H35">
        <v>0</v>
      </c>
      <c r="I35">
        <v>0</v>
      </c>
      <c r="J35">
        <v>0</v>
      </c>
      <c r="K35">
        <v>9.3519165770513784</v>
      </c>
      <c r="L35">
        <v>579.50017264342955</v>
      </c>
      <c r="M35">
        <v>27.783111310794116</v>
      </c>
      <c r="N35">
        <v>35.798015021459229</v>
      </c>
      <c r="O35">
        <v>0</v>
      </c>
      <c r="P35">
        <v>41.23740824598184</v>
      </c>
      <c r="Q35">
        <v>6.6097461501210653</v>
      </c>
      <c r="R35">
        <v>12.797133966983493</v>
      </c>
      <c r="S35">
        <v>7.9953821242484979</v>
      </c>
      <c r="T35">
        <v>0</v>
      </c>
      <c r="U35">
        <v>21.006030689808725</v>
      </c>
      <c r="V35">
        <v>6.0003842213114753</v>
      </c>
      <c r="W35">
        <v>13.99335318716094</v>
      </c>
      <c r="X35">
        <v>30.17416047548291</v>
      </c>
      <c r="Y35">
        <v>0</v>
      </c>
      <c r="Z35">
        <v>4.0214116799999999</v>
      </c>
      <c r="AA35">
        <v>8.6206872959999998</v>
      </c>
      <c r="AB35">
        <v>12.280385519999998</v>
      </c>
      <c r="AC35">
        <v>9.0277772668000011</v>
      </c>
      <c r="AD35">
        <v>11.318759999999999</v>
      </c>
      <c r="AE35">
        <v>15.352466594400003</v>
      </c>
      <c r="AF35">
        <v>9.2477539199999974</v>
      </c>
      <c r="AG35">
        <v>13.405560319999999</v>
      </c>
      <c r="AH35">
        <v>36.258179749999996</v>
      </c>
      <c r="AI35">
        <v>5.1406706</v>
      </c>
      <c r="AJ35">
        <v>0</v>
      </c>
      <c r="AK35">
        <v>7.8821099999999991</v>
      </c>
      <c r="AL35">
        <v>0</v>
      </c>
      <c r="AM35">
        <v>0</v>
      </c>
      <c r="AN35">
        <v>0.71345016899999991</v>
      </c>
      <c r="AO35">
        <v>0</v>
      </c>
      <c r="AP35">
        <v>1.7292475199999999</v>
      </c>
      <c r="AQ35">
        <v>19.3928592</v>
      </c>
      <c r="AR35">
        <v>1.0161216</v>
      </c>
      <c r="AS35">
        <v>2.4762441599999998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39.979743149970119</v>
      </c>
      <c r="BB35">
        <f t="shared" si="0"/>
        <v>914.19075706006299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0.27820899999999998</v>
      </c>
      <c r="H36">
        <v>0</v>
      </c>
      <c r="I36">
        <v>0</v>
      </c>
      <c r="J36">
        <v>0</v>
      </c>
      <c r="K36">
        <v>9.3519165770513784</v>
      </c>
      <c r="L36">
        <v>579.50017264342955</v>
      </c>
      <c r="M36">
        <v>27.783111310794116</v>
      </c>
      <c r="N36">
        <v>35.798015021459229</v>
      </c>
      <c r="O36">
        <v>0</v>
      </c>
      <c r="P36">
        <v>41.23740824598184</v>
      </c>
      <c r="Q36">
        <v>6.6097461501210653</v>
      </c>
      <c r="R36">
        <v>12.797133966983493</v>
      </c>
      <c r="S36">
        <v>7.9953821242484979</v>
      </c>
      <c r="T36">
        <v>0</v>
      </c>
      <c r="U36">
        <v>21.345524829539361</v>
      </c>
      <c r="V36">
        <v>6.0003842213114753</v>
      </c>
      <c r="W36">
        <v>13.99335318716094</v>
      </c>
      <c r="X36">
        <v>30.17416047548291</v>
      </c>
      <c r="Y36">
        <v>0</v>
      </c>
      <c r="Z36">
        <v>4.0214116799999999</v>
      </c>
      <c r="AA36">
        <v>7.8043783999999992</v>
      </c>
      <c r="AB36">
        <v>12.280385519999998</v>
      </c>
      <c r="AC36">
        <v>9.0277772668000011</v>
      </c>
      <c r="AD36">
        <v>11.318759999999999</v>
      </c>
      <c r="AE36">
        <v>15.352466594400003</v>
      </c>
      <c r="AF36">
        <v>9.2477539199999974</v>
      </c>
      <c r="AG36">
        <v>13.405560319999999</v>
      </c>
      <c r="AH36">
        <v>36.258179749999996</v>
      </c>
      <c r="AI36">
        <v>5.1406706</v>
      </c>
      <c r="AJ36">
        <v>0</v>
      </c>
      <c r="AK36">
        <v>7.8821099999999991</v>
      </c>
      <c r="AL36">
        <v>0</v>
      </c>
      <c r="AM36">
        <v>0</v>
      </c>
      <c r="AN36">
        <v>0.71345016899999991</v>
      </c>
      <c r="AO36">
        <v>0</v>
      </c>
      <c r="AP36">
        <v>1.7292475199999999</v>
      </c>
      <c r="AQ36">
        <v>19.3928592</v>
      </c>
      <c r="AR36">
        <v>1.0161216</v>
      </c>
      <c r="AS36">
        <v>2.4762441599999998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39.802145684706161</v>
      </c>
      <c r="BB36">
        <f t="shared" si="0"/>
        <v>910.12974876905753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9.3519165770513784</v>
      </c>
      <c r="L37">
        <v>579.50017264342955</v>
      </c>
      <c r="M37">
        <v>27.783111310794116</v>
      </c>
      <c r="N37">
        <v>35.798015021459229</v>
      </c>
      <c r="O37">
        <v>0</v>
      </c>
      <c r="P37">
        <v>41.23740824598184</v>
      </c>
      <c r="Q37">
        <v>6.2529830942622953</v>
      </c>
      <c r="R37">
        <v>12.797133966983493</v>
      </c>
      <c r="S37">
        <v>7.9953821242484979</v>
      </c>
      <c r="T37">
        <v>0</v>
      </c>
      <c r="U37">
        <v>21.409421869601751</v>
      </c>
      <c r="V37">
        <v>6.0003842213114753</v>
      </c>
      <c r="W37">
        <v>13.99335318716094</v>
      </c>
      <c r="X37">
        <v>30.17416047548291</v>
      </c>
      <c r="Y37">
        <v>0</v>
      </c>
      <c r="Z37">
        <v>1.01244</v>
      </c>
      <c r="AA37">
        <v>4.2899843999999998</v>
      </c>
      <c r="AB37">
        <v>4.9718159999999987</v>
      </c>
      <c r="AC37">
        <v>6.0183863657999996</v>
      </c>
      <c r="AD37">
        <v>11.318759999999999</v>
      </c>
      <c r="AE37">
        <v>10.199915519999998</v>
      </c>
      <c r="AF37">
        <v>5.4937152000000005</v>
      </c>
      <c r="AG37">
        <v>13.405560319999999</v>
      </c>
      <c r="AH37">
        <v>36.258179749999996</v>
      </c>
      <c r="AI37">
        <v>1.5817447999999998</v>
      </c>
      <c r="AJ37">
        <v>0</v>
      </c>
      <c r="AK37">
        <v>7.8821099999999991</v>
      </c>
      <c r="AL37">
        <v>0</v>
      </c>
      <c r="AM37">
        <v>0</v>
      </c>
      <c r="AN37">
        <v>0.71345016899999991</v>
      </c>
      <c r="AO37">
        <v>0</v>
      </c>
      <c r="AP37">
        <v>1.7292475199999999</v>
      </c>
      <c r="AQ37">
        <v>19.3928592</v>
      </c>
      <c r="AR37">
        <v>1.0161216</v>
      </c>
      <c r="AS37">
        <v>2.4762441599999998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38.550261232083429</v>
      </c>
      <c r="BB37">
        <f t="shared" si="0"/>
        <v>881.50371651048374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9.3519165770513784</v>
      </c>
      <c r="L38">
        <v>579.50017264342955</v>
      </c>
      <c r="M38">
        <v>27.783111310794116</v>
      </c>
      <c r="N38">
        <v>35.798015021459229</v>
      </c>
      <c r="O38">
        <v>0</v>
      </c>
      <c r="P38">
        <v>41.23740824598184</v>
      </c>
      <c r="Q38">
        <v>6.2529830942622953</v>
      </c>
      <c r="R38">
        <v>12.797133966983493</v>
      </c>
      <c r="S38">
        <v>7.9953821242484979</v>
      </c>
      <c r="T38">
        <v>0</v>
      </c>
      <c r="U38">
        <v>21.409421869601751</v>
      </c>
      <c r="V38">
        <v>6.0003842213114753</v>
      </c>
      <c r="W38">
        <v>13.99335318716094</v>
      </c>
      <c r="X38">
        <v>30.17416047548291</v>
      </c>
      <c r="Y38">
        <v>0</v>
      </c>
      <c r="Z38">
        <v>0.33748</v>
      </c>
      <c r="AA38">
        <v>0</v>
      </c>
      <c r="AB38">
        <v>0.82863600000000015</v>
      </c>
      <c r="AC38">
        <v>3.006226512</v>
      </c>
      <c r="AD38">
        <v>8.4890699999999999</v>
      </c>
      <c r="AE38">
        <v>10.199915519999998</v>
      </c>
      <c r="AF38">
        <v>5.4937152000000005</v>
      </c>
      <c r="AG38">
        <v>13.405560319999999</v>
      </c>
      <c r="AH38">
        <v>28.184496000000003</v>
      </c>
      <c r="AI38">
        <v>0</v>
      </c>
      <c r="AJ38">
        <v>0</v>
      </c>
      <c r="AK38">
        <v>7.8821099999999991</v>
      </c>
      <c r="AL38">
        <v>0</v>
      </c>
      <c r="AM38">
        <v>0</v>
      </c>
      <c r="AN38">
        <v>0.71345016899999991</v>
      </c>
      <c r="AO38">
        <v>9.019919999999999E-3</v>
      </c>
      <c r="AP38">
        <v>1.7292475199999999</v>
      </c>
      <c r="AQ38">
        <v>19.3928592</v>
      </c>
      <c r="AR38">
        <v>1.0161216</v>
      </c>
      <c r="AS38">
        <v>2.4762441599999998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37.519673039883436</v>
      </c>
      <c r="BB38">
        <f t="shared" si="0"/>
        <v>857.93792181888386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9.3519165770513784</v>
      </c>
      <c r="L39">
        <v>579.50017264342955</v>
      </c>
      <c r="M39">
        <v>27.783111310794116</v>
      </c>
      <c r="N39">
        <v>35.798015021459229</v>
      </c>
      <c r="O39">
        <v>0</v>
      </c>
      <c r="P39">
        <v>41.23740824598184</v>
      </c>
      <c r="Q39">
        <v>6.2529830942622953</v>
      </c>
      <c r="R39">
        <v>12.797133966983493</v>
      </c>
      <c r="S39">
        <v>7.9953821242484979</v>
      </c>
      <c r="T39">
        <v>0</v>
      </c>
      <c r="U39">
        <v>21.409421869601751</v>
      </c>
      <c r="V39">
        <v>6.0003842213114753</v>
      </c>
      <c r="W39">
        <v>13.99335318716094</v>
      </c>
      <c r="X39">
        <v>30.17416047548291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2.6656499999999999</v>
      </c>
      <c r="AE39">
        <v>5.0999577599999997</v>
      </c>
      <c r="AF39">
        <v>5.4937152000000005</v>
      </c>
      <c r="AG39">
        <v>13.405560319999999</v>
      </c>
      <c r="AH39">
        <v>19.376841000000002</v>
      </c>
      <c r="AI39">
        <v>0</v>
      </c>
      <c r="AJ39">
        <v>0</v>
      </c>
      <c r="AK39">
        <v>7.8821099999999991</v>
      </c>
      <c r="AL39">
        <v>0</v>
      </c>
      <c r="AM39">
        <v>0</v>
      </c>
      <c r="AN39">
        <v>0.71345016899999991</v>
      </c>
      <c r="AO39">
        <v>1.8039839999999998E-2</v>
      </c>
      <c r="AP39">
        <v>0.47161295999999997</v>
      </c>
      <c r="AQ39">
        <v>19.3928592</v>
      </c>
      <c r="AR39">
        <v>1.0161216</v>
      </c>
      <c r="AS39">
        <v>2.4762441599999998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36.465804575183441</v>
      </c>
      <c r="BB39">
        <f t="shared" si="0"/>
        <v>833.83980037158403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9.3519165770513784</v>
      </c>
      <c r="L40">
        <v>579.49789965306775</v>
      </c>
      <c r="M40">
        <v>27.783111310794116</v>
      </c>
      <c r="N40">
        <v>35.798015021459229</v>
      </c>
      <c r="O40">
        <v>0</v>
      </c>
      <c r="P40">
        <v>41.23740824598184</v>
      </c>
      <c r="Q40">
        <v>6.5774910581222068</v>
      </c>
      <c r="R40">
        <v>12.797133966983493</v>
      </c>
      <c r="S40">
        <v>7.991300657501494</v>
      </c>
      <c r="T40">
        <v>0</v>
      </c>
      <c r="U40">
        <v>21.409421869601751</v>
      </c>
      <c r="V40">
        <v>6.0003842213114753</v>
      </c>
      <c r="W40">
        <v>13.99335318716094</v>
      </c>
      <c r="X40">
        <v>30.17416047548291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5.0999577599999997</v>
      </c>
      <c r="AF40">
        <v>5.4937152000000005</v>
      </c>
      <c r="AG40">
        <v>13.405560319999999</v>
      </c>
      <c r="AH40">
        <v>12.917894000000002</v>
      </c>
      <c r="AI40">
        <v>0</v>
      </c>
      <c r="AJ40">
        <v>0</v>
      </c>
      <c r="AK40">
        <v>7.8821099999999991</v>
      </c>
      <c r="AL40">
        <v>0</v>
      </c>
      <c r="AM40">
        <v>0</v>
      </c>
      <c r="AN40">
        <v>0.71345016899999991</v>
      </c>
      <c r="AO40">
        <v>3.6079679999999996E-2</v>
      </c>
      <c r="AP40">
        <v>0.47161295999999997</v>
      </c>
      <c r="AQ40">
        <v>19.3928592</v>
      </c>
      <c r="AR40">
        <v>2.0322431999999999</v>
      </c>
      <c r="AS40">
        <v>2.4762441599999998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36.140145742441163</v>
      </c>
      <c r="BB40">
        <f t="shared" si="0"/>
        <v>826.39317715107723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9.3519165770513784</v>
      </c>
      <c r="L41">
        <v>579.49789965306775</v>
      </c>
      <c r="M41">
        <v>27.783111310794116</v>
      </c>
      <c r="N41">
        <v>35.798015021459229</v>
      </c>
      <c r="O41">
        <v>0</v>
      </c>
      <c r="P41">
        <v>41.23740824598184</v>
      </c>
      <c r="Q41">
        <v>6.5774910581222068</v>
      </c>
      <c r="R41">
        <v>12.797133966983493</v>
      </c>
      <c r="S41">
        <v>7.991300657501494</v>
      </c>
      <c r="T41">
        <v>0</v>
      </c>
      <c r="U41">
        <v>21.409421869601751</v>
      </c>
      <c r="V41">
        <v>6.0003842213114753</v>
      </c>
      <c r="W41">
        <v>13.99335318716094</v>
      </c>
      <c r="X41">
        <v>30.17416047548291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5.0202709200000006</v>
      </c>
      <c r="AF41">
        <v>5.4937152000000005</v>
      </c>
      <c r="AG41">
        <v>13.405560319999999</v>
      </c>
      <c r="AH41">
        <v>4.8442102500000006</v>
      </c>
      <c r="AI41">
        <v>0</v>
      </c>
      <c r="AJ41">
        <v>0</v>
      </c>
      <c r="AK41">
        <v>7.8821099999999991</v>
      </c>
      <c r="AL41">
        <v>0</v>
      </c>
      <c r="AM41">
        <v>0</v>
      </c>
      <c r="AN41">
        <v>0.71345016899999991</v>
      </c>
      <c r="AO41">
        <v>8.1179280000000006E-2</v>
      </c>
      <c r="AP41">
        <v>0.47161295999999997</v>
      </c>
      <c r="AQ41">
        <v>19.3928592</v>
      </c>
      <c r="AR41">
        <v>9.4838015999999996</v>
      </c>
      <c r="AS41">
        <v>1.6508294399999999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36.078045075841175</v>
      </c>
      <c r="BB41">
        <f t="shared" si="0"/>
        <v>824.97315050767725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9.3519165770513784</v>
      </c>
      <c r="L42">
        <v>579.49789965306775</v>
      </c>
      <c r="M42">
        <v>27.783111310794116</v>
      </c>
      <c r="N42">
        <v>35.798015021459229</v>
      </c>
      <c r="O42">
        <v>0</v>
      </c>
      <c r="P42">
        <v>41.23740824598184</v>
      </c>
      <c r="Q42">
        <v>6.5774910581222068</v>
      </c>
      <c r="R42">
        <v>12.797133966983493</v>
      </c>
      <c r="S42">
        <v>7.991300657501494</v>
      </c>
      <c r="T42">
        <v>0</v>
      </c>
      <c r="U42">
        <v>21.409421869601751</v>
      </c>
      <c r="V42">
        <v>6.0003842213114753</v>
      </c>
      <c r="W42">
        <v>13.99335318716094</v>
      </c>
      <c r="X42">
        <v>30.17416047548291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2.7468576000000002</v>
      </c>
      <c r="AG42">
        <v>13.405560319999999</v>
      </c>
      <c r="AH42">
        <v>0</v>
      </c>
      <c r="AI42">
        <v>0</v>
      </c>
      <c r="AJ42">
        <v>0</v>
      </c>
      <c r="AK42">
        <v>7.8821099999999991</v>
      </c>
      <c r="AL42">
        <v>0</v>
      </c>
      <c r="AM42">
        <v>0</v>
      </c>
      <c r="AN42">
        <v>0.71345016899999991</v>
      </c>
      <c r="AO42">
        <v>9.9219119999999994E-2</v>
      </c>
      <c r="AP42">
        <v>0.47161295999999997</v>
      </c>
      <c r="AQ42">
        <v>19.3928592</v>
      </c>
      <c r="AR42">
        <v>9.4838015999999996</v>
      </c>
      <c r="AS42">
        <v>1.6508294399999999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35.550385872941156</v>
      </c>
      <c r="BB42">
        <f t="shared" si="0"/>
        <v>812.90751078057724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9.3519165770513784</v>
      </c>
      <c r="L43">
        <v>579.49789965306775</v>
      </c>
      <c r="M43">
        <v>27.783111310794116</v>
      </c>
      <c r="N43">
        <v>35.798015021459229</v>
      </c>
      <c r="O43">
        <v>0</v>
      </c>
      <c r="P43">
        <v>41.23740824598184</v>
      </c>
      <c r="Q43">
        <v>6.5774910581222068</v>
      </c>
      <c r="R43">
        <v>12.797133966983493</v>
      </c>
      <c r="S43">
        <v>7.991300657501494</v>
      </c>
      <c r="T43">
        <v>0</v>
      </c>
      <c r="U43">
        <v>21.409421869601751</v>
      </c>
      <c r="V43">
        <v>6.0003842213114753</v>
      </c>
      <c r="W43">
        <v>13.99335318716094</v>
      </c>
      <c r="X43">
        <v>30.17416047548291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2.7468576000000002</v>
      </c>
      <c r="AG43">
        <v>13.405560319999999</v>
      </c>
      <c r="AH43">
        <v>0</v>
      </c>
      <c r="AI43">
        <v>0</v>
      </c>
      <c r="AJ43">
        <v>0</v>
      </c>
      <c r="AK43">
        <v>7.8821099999999991</v>
      </c>
      <c r="AL43">
        <v>0</v>
      </c>
      <c r="AM43">
        <v>0</v>
      </c>
      <c r="AN43">
        <v>0.71345016899999991</v>
      </c>
      <c r="AO43">
        <v>0.10823904000000001</v>
      </c>
      <c r="AP43">
        <v>1.7292475199999999</v>
      </c>
      <c r="AQ43">
        <v>19.3928592</v>
      </c>
      <c r="AR43">
        <v>2.0322431999999999</v>
      </c>
      <c r="AS43">
        <v>1.6508294399999999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35.291238355741157</v>
      </c>
      <c r="BB43">
        <f t="shared" si="0"/>
        <v>806.98175437777718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9.3519165770513784</v>
      </c>
      <c r="L44">
        <v>579.49789965306775</v>
      </c>
      <c r="M44">
        <v>27.783111310794116</v>
      </c>
      <c r="N44">
        <v>35.798015021459229</v>
      </c>
      <c r="O44">
        <v>0</v>
      </c>
      <c r="P44">
        <v>41.23740824598184</v>
      </c>
      <c r="Q44">
        <v>6.5774910581222068</v>
      </c>
      <c r="R44">
        <v>12.797133966983493</v>
      </c>
      <c r="S44">
        <v>7.991300657501494</v>
      </c>
      <c r="T44">
        <v>0</v>
      </c>
      <c r="U44">
        <v>21.409421869601751</v>
      </c>
      <c r="V44">
        <v>6.0003842213114753</v>
      </c>
      <c r="W44">
        <v>13.99335318716094</v>
      </c>
      <c r="X44">
        <v>30.17416047548291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2.7468576000000002</v>
      </c>
      <c r="AG44">
        <v>13.405560319999999</v>
      </c>
      <c r="AH44">
        <v>0</v>
      </c>
      <c r="AI44">
        <v>0</v>
      </c>
      <c r="AJ44">
        <v>0</v>
      </c>
      <c r="AK44">
        <v>7.8821099999999991</v>
      </c>
      <c r="AL44">
        <v>0</v>
      </c>
      <c r="AM44">
        <v>0</v>
      </c>
      <c r="AN44">
        <v>0.71345016899999991</v>
      </c>
      <c r="AO44">
        <v>0.12627888000000001</v>
      </c>
      <c r="AP44">
        <v>1.7292475199999999</v>
      </c>
      <c r="AQ44">
        <v>19.3928592</v>
      </c>
      <c r="AR44">
        <v>1.0161216</v>
      </c>
      <c r="AS44">
        <v>1.6508294399999999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35.249418754541161</v>
      </c>
      <c r="BB44">
        <f t="shared" si="0"/>
        <v>806.02549221897721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9.3519165770513784</v>
      </c>
      <c r="L45">
        <v>579.49789965306775</v>
      </c>
      <c r="M45">
        <v>27.783111310794116</v>
      </c>
      <c r="N45">
        <v>35.798015021459229</v>
      </c>
      <c r="O45">
        <v>0</v>
      </c>
      <c r="P45">
        <v>41.23740824598184</v>
      </c>
      <c r="Q45">
        <v>6.3152151162790693</v>
      </c>
      <c r="R45">
        <v>12.797133966983493</v>
      </c>
      <c r="S45">
        <v>7.991300657501494</v>
      </c>
      <c r="T45">
        <v>0</v>
      </c>
      <c r="U45">
        <v>21.409421869601751</v>
      </c>
      <c r="V45">
        <v>6.0003842213114753</v>
      </c>
      <c r="W45">
        <v>13.99335318716094</v>
      </c>
      <c r="X45">
        <v>30.17416047548291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2.7468576000000002</v>
      </c>
      <c r="AG45">
        <v>13.405560319999999</v>
      </c>
      <c r="AH45">
        <v>0</v>
      </c>
      <c r="AI45">
        <v>0</v>
      </c>
      <c r="AJ45">
        <v>0</v>
      </c>
      <c r="AK45">
        <v>7.8821099999999991</v>
      </c>
      <c r="AL45">
        <v>0</v>
      </c>
      <c r="AM45">
        <v>0</v>
      </c>
      <c r="AN45">
        <v>0.71345016899999991</v>
      </c>
      <c r="AO45">
        <v>0.11725895999999998</v>
      </c>
      <c r="AP45">
        <v>0.47161295999999997</v>
      </c>
      <c r="AQ45">
        <v>14.544644399999999</v>
      </c>
      <c r="AR45">
        <v>1.0161216</v>
      </c>
      <c r="AS45">
        <v>2.4762441599999998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35.016800889381805</v>
      </c>
      <c r="BB45">
        <f t="shared" si="0"/>
        <v>800.70637958229349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9.3519165770513784</v>
      </c>
      <c r="L46">
        <v>579.49789965306775</v>
      </c>
      <c r="M46">
        <v>27.783111310794116</v>
      </c>
      <c r="N46">
        <v>35.798015021459229</v>
      </c>
      <c r="O46">
        <v>0</v>
      </c>
      <c r="P46">
        <v>41.23740824598184</v>
      </c>
      <c r="Q46">
        <v>6.3152151162790693</v>
      </c>
      <c r="R46">
        <v>12.797133966983493</v>
      </c>
      <c r="S46">
        <v>7.991300657501494</v>
      </c>
      <c r="T46">
        <v>0</v>
      </c>
      <c r="U46">
        <v>21.409421869601751</v>
      </c>
      <c r="V46">
        <v>6.0003842213114753</v>
      </c>
      <c r="W46">
        <v>13.99335318716094</v>
      </c>
      <c r="X46">
        <v>30.17416047548291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2.7468576000000002</v>
      </c>
      <c r="AG46">
        <v>13.405560319999999</v>
      </c>
      <c r="AH46">
        <v>0</v>
      </c>
      <c r="AI46">
        <v>0</v>
      </c>
      <c r="AJ46">
        <v>0</v>
      </c>
      <c r="AK46">
        <v>7.8821099999999991</v>
      </c>
      <c r="AL46">
        <v>0</v>
      </c>
      <c r="AM46">
        <v>0</v>
      </c>
      <c r="AN46">
        <v>0.71345016899999991</v>
      </c>
      <c r="AO46">
        <v>0.12627888000000001</v>
      </c>
      <c r="AP46">
        <v>0.47161295999999997</v>
      </c>
      <c r="AQ46">
        <v>9.4216319999999989</v>
      </c>
      <c r="AR46">
        <v>1.0161216</v>
      </c>
      <c r="AS46">
        <v>2.4762441599999998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34.802524766381801</v>
      </c>
      <c r="BB46">
        <f t="shared" si="0"/>
        <v>795.80666322529351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9.3519165770513784</v>
      </c>
      <c r="L47">
        <v>579.60227231609383</v>
      </c>
      <c r="M47">
        <v>27.783111310794116</v>
      </c>
      <c r="N47">
        <v>35.798015021459229</v>
      </c>
      <c r="O47">
        <v>0</v>
      </c>
      <c r="P47">
        <v>41.23740824598184</v>
      </c>
      <c r="Q47">
        <v>6.325653488372093</v>
      </c>
      <c r="R47">
        <v>12.797133966983493</v>
      </c>
      <c r="S47">
        <v>8.0483421052631581</v>
      </c>
      <c r="T47">
        <v>0</v>
      </c>
      <c r="U47">
        <v>21.409421869601751</v>
      </c>
      <c r="V47">
        <v>6.0003842213114753</v>
      </c>
      <c r="W47">
        <v>13.99335318716094</v>
      </c>
      <c r="X47">
        <v>30.17416047548291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2.7468576000000002</v>
      </c>
      <c r="AG47">
        <v>13.405560319999999</v>
      </c>
      <c r="AH47">
        <v>0</v>
      </c>
      <c r="AI47">
        <v>0</v>
      </c>
      <c r="AJ47">
        <v>0</v>
      </c>
      <c r="AK47">
        <v>7.8821099999999991</v>
      </c>
      <c r="AL47">
        <v>0</v>
      </c>
      <c r="AM47">
        <v>0</v>
      </c>
      <c r="AN47">
        <v>0.7327326059999999</v>
      </c>
      <c r="AO47">
        <v>0.11725895999999998</v>
      </c>
      <c r="AP47">
        <v>2.3580647999999993</v>
      </c>
      <c r="AQ47">
        <v>4.8482147999999992</v>
      </c>
      <c r="AR47">
        <v>1.0161216</v>
      </c>
      <c r="AS47">
        <v>5.1175712639999995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34.808243164446651</v>
      </c>
      <c r="BB47">
        <f t="shared" si="0"/>
        <v>795.93742157110955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9.3519165770513784</v>
      </c>
      <c r="L48">
        <v>579.60227231609383</v>
      </c>
      <c r="M48">
        <v>27.783111310794116</v>
      </c>
      <c r="N48">
        <v>35.798015021459229</v>
      </c>
      <c r="O48">
        <v>0</v>
      </c>
      <c r="P48">
        <v>41.23740824598184</v>
      </c>
      <c r="Q48">
        <v>6.325653488372093</v>
      </c>
      <c r="R48">
        <v>12.797133966983493</v>
      </c>
      <c r="S48">
        <v>8.0483421052631581</v>
      </c>
      <c r="T48">
        <v>0</v>
      </c>
      <c r="U48">
        <v>21.409421869601751</v>
      </c>
      <c r="V48">
        <v>6.0003842213114753</v>
      </c>
      <c r="W48">
        <v>13.99335318716094</v>
      </c>
      <c r="X48">
        <v>30.17416047548291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2.7468576000000002</v>
      </c>
      <c r="AG48">
        <v>13.405560319999999</v>
      </c>
      <c r="AH48">
        <v>0</v>
      </c>
      <c r="AI48">
        <v>0</v>
      </c>
      <c r="AJ48">
        <v>0</v>
      </c>
      <c r="AK48">
        <v>7.8821099999999991</v>
      </c>
      <c r="AL48">
        <v>0</v>
      </c>
      <c r="AM48">
        <v>0</v>
      </c>
      <c r="AN48">
        <v>0.7327326059999999</v>
      </c>
      <c r="AO48">
        <v>0.10823904000000001</v>
      </c>
      <c r="AP48">
        <v>2.3580647999999993</v>
      </c>
      <c r="AQ48">
        <v>0</v>
      </c>
      <c r="AR48">
        <v>1.0161216</v>
      </c>
      <c r="AS48">
        <v>5.1175712639999995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34.60472492724665</v>
      </c>
      <c r="BB48">
        <f t="shared" si="0"/>
        <v>791.28370508830949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9.3519165770513784</v>
      </c>
      <c r="L49">
        <v>579.49962031314658</v>
      </c>
      <c r="M49">
        <v>27.783111310794116</v>
      </c>
      <c r="N49">
        <v>35.798015021459229</v>
      </c>
      <c r="O49">
        <v>0</v>
      </c>
      <c r="P49">
        <v>41.23740824598184</v>
      </c>
      <c r="Q49">
        <v>5.1460039464841323</v>
      </c>
      <c r="R49">
        <v>12.797133966983493</v>
      </c>
      <c r="S49">
        <v>7.9953821242484979</v>
      </c>
      <c r="T49">
        <v>0</v>
      </c>
      <c r="U49">
        <v>21.409421869601751</v>
      </c>
      <c r="V49">
        <v>6.0003842213114753</v>
      </c>
      <c r="W49">
        <v>13.99335318716094</v>
      </c>
      <c r="X49">
        <v>30.17416047548291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2.7468576000000002</v>
      </c>
      <c r="AG49">
        <v>13.405560319999999</v>
      </c>
      <c r="AH49">
        <v>0</v>
      </c>
      <c r="AI49">
        <v>0</v>
      </c>
      <c r="AJ49">
        <v>0</v>
      </c>
      <c r="AK49">
        <v>7.8821099999999991</v>
      </c>
      <c r="AL49">
        <v>0</v>
      </c>
      <c r="AM49">
        <v>0</v>
      </c>
      <c r="AN49">
        <v>0.7327326059999999</v>
      </c>
      <c r="AO49">
        <v>9.0199199999999993E-2</v>
      </c>
      <c r="AP49">
        <v>1.1004302400000001</v>
      </c>
      <c r="AQ49">
        <v>0</v>
      </c>
      <c r="AR49">
        <v>1.0161216</v>
      </c>
      <c r="AS49">
        <v>5.1175712639999995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34.495327641659209</v>
      </c>
      <c r="BB49">
        <f t="shared" si="0"/>
        <v>788.78216644804729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9.3519165770513784</v>
      </c>
      <c r="L50">
        <v>579.49962031314658</v>
      </c>
      <c r="M50">
        <v>27.783111310794116</v>
      </c>
      <c r="N50">
        <v>35.798015021459229</v>
      </c>
      <c r="O50">
        <v>0</v>
      </c>
      <c r="P50">
        <v>41.23740824598184</v>
      </c>
      <c r="Q50">
        <v>6.3135874303091741</v>
      </c>
      <c r="R50">
        <v>12.797133966983493</v>
      </c>
      <c r="S50">
        <v>7.9953821242484979</v>
      </c>
      <c r="T50">
        <v>0</v>
      </c>
      <c r="U50">
        <v>21.409421869601751</v>
      </c>
      <c r="V50">
        <v>6.0003842213114753</v>
      </c>
      <c r="W50">
        <v>13.99335318716094</v>
      </c>
      <c r="X50">
        <v>30.17416047548291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2.7468576000000002</v>
      </c>
      <c r="AG50">
        <v>13.405560319999999</v>
      </c>
      <c r="AH50">
        <v>0</v>
      </c>
      <c r="AI50">
        <v>0</v>
      </c>
      <c r="AJ50">
        <v>0</v>
      </c>
      <c r="AK50">
        <v>7.8821099999999991</v>
      </c>
      <c r="AL50">
        <v>0</v>
      </c>
      <c r="AM50">
        <v>0</v>
      </c>
      <c r="AN50">
        <v>0.7327326059999999</v>
      </c>
      <c r="AO50">
        <v>0.11725895999999998</v>
      </c>
      <c r="AP50">
        <v>1.1004302400000001</v>
      </c>
      <c r="AQ50">
        <v>0</v>
      </c>
      <c r="AR50">
        <v>1.0161216</v>
      </c>
      <c r="AS50">
        <v>5.1175712639999995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34.545382800488369</v>
      </c>
      <c r="BB50">
        <f t="shared" si="0"/>
        <v>789.92675453304309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9.3519165770513784</v>
      </c>
      <c r="L51">
        <v>579.49962031314658</v>
      </c>
      <c r="M51">
        <v>27.783111310794116</v>
      </c>
      <c r="N51">
        <v>35.798015021459229</v>
      </c>
      <c r="O51">
        <v>0</v>
      </c>
      <c r="P51">
        <v>41.23740824598184</v>
      </c>
      <c r="Q51">
        <v>6.3135874303091741</v>
      </c>
      <c r="R51">
        <v>12.797133966983493</v>
      </c>
      <c r="S51">
        <v>7.9953821242484979</v>
      </c>
      <c r="T51">
        <v>0</v>
      </c>
      <c r="U51">
        <v>21.409421869601751</v>
      </c>
      <c r="V51">
        <v>6.0003842213114753</v>
      </c>
      <c r="W51">
        <v>13.99335318716094</v>
      </c>
      <c r="X51">
        <v>30.17416047548291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2.7468576000000002</v>
      </c>
      <c r="AG51">
        <v>13.405560319999999</v>
      </c>
      <c r="AH51">
        <v>0</v>
      </c>
      <c r="AI51">
        <v>0</v>
      </c>
      <c r="AJ51">
        <v>0</v>
      </c>
      <c r="AK51">
        <v>7.8821099999999991</v>
      </c>
      <c r="AL51">
        <v>0</v>
      </c>
      <c r="AM51">
        <v>0</v>
      </c>
      <c r="AN51">
        <v>0.7327326059999999</v>
      </c>
      <c r="AO51">
        <v>0.14431871999999998</v>
      </c>
      <c r="AP51">
        <v>1.1004302400000001</v>
      </c>
      <c r="AQ51">
        <v>0</v>
      </c>
      <c r="AR51">
        <v>1.0161216</v>
      </c>
      <c r="AS51">
        <v>2.9714929919999999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34.456596107688362</v>
      </c>
      <c r="BB51">
        <f t="shared" si="0"/>
        <v>787.89652271384307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9.3519165770513784</v>
      </c>
      <c r="L52">
        <v>579.49962031314658</v>
      </c>
      <c r="M52">
        <v>27.783111310794116</v>
      </c>
      <c r="N52">
        <v>35.798015021459229</v>
      </c>
      <c r="O52">
        <v>0</v>
      </c>
      <c r="P52">
        <v>41.23740824598184</v>
      </c>
      <c r="Q52">
        <v>6.3135874303091741</v>
      </c>
      <c r="R52">
        <v>12.797133966983493</v>
      </c>
      <c r="S52">
        <v>7.9953821242484979</v>
      </c>
      <c r="T52">
        <v>0</v>
      </c>
      <c r="U52">
        <v>21.409421869601751</v>
      </c>
      <c r="V52">
        <v>6.0003842213114753</v>
      </c>
      <c r="W52">
        <v>13.99335318716094</v>
      </c>
      <c r="X52">
        <v>30.17416047548291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2.7468576000000002</v>
      </c>
      <c r="AG52">
        <v>13.405560319999999</v>
      </c>
      <c r="AH52">
        <v>0</v>
      </c>
      <c r="AI52">
        <v>0</v>
      </c>
      <c r="AJ52">
        <v>0</v>
      </c>
      <c r="AK52">
        <v>7.8821099999999991</v>
      </c>
      <c r="AL52">
        <v>0</v>
      </c>
      <c r="AM52">
        <v>0</v>
      </c>
      <c r="AN52">
        <v>0.7327326059999999</v>
      </c>
      <c r="AO52">
        <v>0.16235855999999996</v>
      </c>
      <c r="AP52">
        <v>1.1004302400000001</v>
      </c>
      <c r="AQ52">
        <v>0</v>
      </c>
      <c r="AR52">
        <v>1.0161216</v>
      </c>
      <c r="AS52">
        <v>2.9714929919999999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34.457351756088364</v>
      </c>
      <c r="BB52">
        <f t="shared" si="0"/>
        <v>787.91380690544315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9.3519165770513784</v>
      </c>
      <c r="L53">
        <v>579.49962031314658</v>
      </c>
      <c r="M53">
        <v>27.783111310794116</v>
      </c>
      <c r="N53">
        <v>35.798015021459229</v>
      </c>
      <c r="O53">
        <v>0</v>
      </c>
      <c r="P53">
        <v>41.23740824598184</v>
      </c>
      <c r="Q53">
        <v>6.3135874303091741</v>
      </c>
      <c r="R53">
        <v>12.797133966983493</v>
      </c>
      <c r="S53">
        <v>7.9953821242484979</v>
      </c>
      <c r="T53">
        <v>0</v>
      </c>
      <c r="U53">
        <v>21.409421869601751</v>
      </c>
      <c r="V53">
        <v>6.0003842213114753</v>
      </c>
      <c r="W53">
        <v>13.99335318716094</v>
      </c>
      <c r="X53">
        <v>30.17416047548291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2.7468576000000002</v>
      </c>
      <c r="AG53">
        <v>13.405560319999999</v>
      </c>
      <c r="AH53">
        <v>0</v>
      </c>
      <c r="AI53">
        <v>0</v>
      </c>
      <c r="AJ53">
        <v>0</v>
      </c>
      <c r="AK53">
        <v>7.8821099999999991</v>
      </c>
      <c r="AL53">
        <v>0</v>
      </c>
      <c r="AM53">
        <v>0</v>
      </c>
      <c r="AN53">
        <v>0.7327326059999999</v>
      </c>
      <c r="AO53">
        <v>0</v>
      </c>
      <c r="AP53">
        <v>1.1004302400000001</v>
      </c>
      <c r="AQ53">
        <v>0</v>
      </c>
      <c r="AR53">
        <v>1.0161216</v>
      </c>
      <c r="AS53">
        <v>2.4762441599999998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34.429798048088365</v>
      </c>
      <c r="BB53">
        <f t="shared" si="0"/>
        <v>787.28375322144302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9.3519165770513784</v>
      </c>
      <c r="L54">
        <v>579.49962031314658</v>
      </c>
      <c r="M54">
        <v>27.783111310794116</v>
      </c>
      <c r="N54">
        <v>35.798015021459229</v>
      </c>
      <c r="O54">
        <v>0</v>
      </c>
      <c r="P54">
        <v>41.23740824598184</v>
      </c>
      <c r="Q54">
        <v>6.3135874303091741</v>
      </c>
      <c r="R54">
        <v>12.797133966983493</v>
      </c>
      <c r="S54">
        <v>7.9953821242484979</v>
      </c>
      <c r="T54">
        <v>0</v>
      </c>
      <c r="U54">
        <v>21.409421869601751</v>
      </c>
      <c r="V54">
        <v>6.0003842213114753</v>
      </c>
      <c r="W54">
        <v>13.99335318716094</v>
      </c>
      <c r="X54">
        <v>30.17416047548291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2.7468576000000002</v>
      </c>
      <c r="AG54">
        <v>13.405560319999999</v>
      </c>
      <c r="AH54">
        <v>0</v>
      </c>
      <c r="AI54">
        <v>0</v>
      </c>
      <c r="AJ54">
        <v>0</v>
      </c>
      <c r="AK54">
        <v>7.8821099999999991</v>
      </c>
      <c r="AL54">
        <v>0</v>
      </c>
      <c r="AM54">
        <v>0</v>
      </c>
      <c r="AN54">
        <v>0.7327326059999999</v>
      </c>
      <c r="AO54">
        <v>0</v>
      </c>
      <c r="AP54">
        <v>1.1004302400000001</v>
      </c>
      <c r="AQ54">
        <v>0</v>
      </c>
      <c r="AR54">
        <v>1.0161216</v>
      </c>
      <c r="AS54">
        <v>2.4762441599999998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34.429798048088365</v>
      </c>
      <c r="BB54">
        <f t="shared" si="0"/>
        <v>787.28375322144302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9.7588465411305947</v>
      </c>
      <c r="L55">
        <v>579.50100589680585</v>
      </c>
      <c r="M55">
        <v>27.783111310794116</v>
      </c>
      <c r="N55">
        <v>35.798015021459229</v>
      </c>
      <c r="O55">
        <v>0</v>
      </c>
      <c r="P55">
        <v>41.23740824598184</v>
      </c>
      <c r="Q55">
        <v>2.0034167330677293</v>
      </c>
      <c r="R55">
        <v>12.003876562101503</v>
      </c>
      <c r="S55">
        <v>7.9908875865743223</v>
      </c>
      <c r="T55">
        <v>0</v>
      </c>
      <c r="U55">
        <v>21.409421869601751</v>
      </c>
      <c r="V55">
        <v>6.0003842213114753</v>
      </c>
      <c r="W55">
        <v>13.99335318716094</v>
      </c>
      <c r="X55">
        <v>30.17416047548291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2.7468576000000002</v>
      </c>
      <c r="AG55">
        <v>13.405560319999999</v>
      </c>
      <c r="AH55">
        <v>0</v>
      </c>
      <c r="AI55">
        <v>0</v>
      </c>
      <c r="AJ55">
        <v>0</v>
      </c>
      <c r="AK55">
        <v>7.8821099999999991</v>
      </c>
      <c r="AL55">
        <v>0</v>
      </c>
      <c r="AM55">
        <v>0</v>
      </c>
      <c r="AN55">
        <v>0.7327326059999999</v>
      </c>
      <c r="AO55">
        <v>0</v>
      </c>
      <c r="AP55">
        <v>1.1004302400000001</v>
      </c>
      <c r="AQ55">
        <v>0</v>
      </c>
      <c r="AR55">
        <v>1.0161216</v>
      </c>
      <c r="AS55">
        <v>1.6508294399999999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34.198299733903006</v>
      </c>
      <c r="BB55">
        <f t="shared" si="0"/>
        <v>781.9902297235692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9.3517549676849612</v>
      </c>
      <c r="L56">
        <v>579.50100589680585</v>
      </c>
      <c r="M56">
        <v>27.783111310794116</v>
      </c>
      <c r="N56">
        <v>35.798015021459229</v>
      </c>
      <c r="O56">
        <v>0</v>
      </c>
      <c r="P56">
        <v>41.23740824598184</v>
      </c>
      <c r="Q56">
        <v>2.0034167330677293</v>
      </c>
      <c r="R56">
        <v>12.003876562101503</v>
      </c>
      <c r="S56">
        <v>7.9908875865743223</v>
      </c>
      <c r="T56">
        <v>0</v>
      </c>
      <c r="U56">
        <v>21.409421869601751</v>
      </c>
      <c r="V56">
        <v>6.0003842213114753</v>
      </c>
      <c r="W56">
        <v>13.99335318716094</v>
      </c>
      <c r="X56">
        <v>30.17416047548291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2.7468576000000002</v>
      </c>
      <c r="AG56">
        <v>13.405560319999999</v>
      </c>
      <c r="AH56">
        <v>0</v>
      </c>
      <c r="AI56">
        <v>0</v>
      </c>
      <c r="AJ56">
        <v>0</v>
      </c>
      <c r="AK56">
        <v>7.8821099999999991</v>
      </c>
      <c r="AL56">
        <v>0</v>
      </c>
      <c r="AM56">
        <v>0</v>
      </c>
      <c r="AN56">
        <v>0.7327326059999999</v>
      </c>
      <c r="AO56">
        <v>0</v>
      </c>
      <c r="AP56">
        <v>1.1004302400000001</v>
      </c>
      <c r="AQ56">
        <v>0</v>
      </c>
      <c r="AR56">
        <v>1.0161216</v>
      </c>
      <c r="AS56">
        <v>1.6508294399999999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34.181242602834793</v>
      </c>
      <c r="BB56">
        <f t="shared" si="0"/>
        <v>781.60019528119187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9.2891700331178981</v>
      </c>
      <c r="L57">
        <v>579.50100589680585</v>
      </c>
      <c r="M57">
        <v>27.783111310794116</v>
      </c>
      <c r="N57">
        <v>35.798015021459229</v>
      </c>
      <c r="O57">
        <v>0</v>
      </c>
      <c r="P57">
        <v>41.23740824598184</v>
      </c>
      <c r="Q57">
        <v>2.0034167330677293</v>
      </c>
      <c r="R57">
        <v>12.003876562101503</v>
      </c>
      <c r="S57">
        <v>7.9908875865743223</v>
      </c>
      <c r="T57">
        <v>0</v>
      </c>
      <c r="U57">
        <v>21.409421869601751</v>
      </c>
      <c r="V57">
        <v>6.0003842213114753</v>
      </c>
      <c r="W57">
        <v>13.964339752407154</v>
      </c>
      <c r="X57">
        <v>30.17416047548291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2.7468576000000002</v>
      </c>
      <c r="AG57">
        <v>13.405560319999999</v>
      </c>
      <c r="AH57">
        <v>0</v>
      </c>
      <c r="AI57">
        <v>0</v>
      </c>
      <c r="AJ57">
        <v>0</v>
      </c>
      <c r="AK57">
        <v>7.8821099999999991</v>
      </c>
      <c r="AL57">
        <v>0</v>
      </c>
      <c r="AM57">
        <v>0</v>
      </c>
      <c r="AN57">
        <v>0.7327326059999999</v>
      </c>
      <c r="AO57">
        <v>0</v>
      </c>
      <c r="AP57">
        <v>1.1004302400000001</v>
      </c>
      <c r="AQ57">
        <v>0</v>
      </c>
      <c r="AR57">
        <v>1.5241824000000002</v>
      </c>
      <c r="AS57">
        <v>1.6508294399999999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34.198692270617506</v>
      </c>
      <c r="BB57">
        <f t="shared" si="0"/>
        <v>781.99920804408839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9.3519047116118053</v>
      </c>
      <c r="L58">
        <v>579.50100589680585</v>
      </c>
      <c r="M58">
        <v>27.783111310794116</v>
      </c>
      <c r="N58">
        <v>35.798015021459229</v>
      </c>
      <c r="O58">
        <v>0</v>
      </c>
      <c r="P58">
        <v>41.23740824598184</v>
      </c>
      <c r="Q58">
        <v>2.0034167330677293</v>
      </c>
      <c r="R58">
        <v>12.003876562101503</v>
      </c>
      <c r="S58">
        <v>7.9908875865743223</v>
      </c>
      <c r="T58">
        <v>0</v>
      </c>
      <c r="U58">
        <v>21.409421869601751</v>
      </c>
      <c r="V58">
        <v>6.0003842213114753</v>
      </c>
      <c r="W58">
        <v>13.964339752407154</v>
      </c>
      <c r="X58">
        <v>30.17416047548291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2.7468576000000002</v>
      </c>
      <c r="AG58">
        <v>13.405560319999999</v>
      </c>
      <c r="AH58">
        <v>0</v>
      </c>
      <c r="AI58">
        <v>0</v>
      </c>
      <c r="AJ58">
        <v>0</v>
      </c>
      <c r="AK58">
        <v>7.8821099999999991</v>
      </c>
      <c r="AL58">
        <v>0</v>
      </c>
      <c r="AM58">
        <v>0</v>
      </c>
      <c r="AN58">
        <v>0.7327326059999999</v>
      </c>
      <c r="AO58">
        <v>0</v>
      </c>
      <c r="AP58">
        <v>1.1004302400000001</v>
      </c>
      <c r="AQ58">
        <v>0</v>
      </c>
      <c r="AR58">
        <v>9.4838015999999996</v>
      </c>
      <c r="AS58">
        <v>1.6508294399999999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34.534829022994543</v>
      </c>
      <c r="BB58">
        <f t="shared" si="0"/>
        <v>789.68542517020512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9.3517643631655609</v>
      </c>
      <c r="L59">
        <v>490.01120316218788</v>
      </c>
      <c r="M59">
        <v>27.783111310794116</v>
      </c>
      <c r="N59">
        <v>35.798015021459229</v>
      </c>
      <c r="O59">
        <v>0</v>
      </c>
      <c r="P59">
        <v>41.23740824598184</v>
      </c>
      <c r="Q59">
        <v>2.0034167330677293</v>
      </c>
      <c r="R59">
        <v>12.003876562101503</v>
      </c>
      <c r="S59">
        <v>7.9908875865743223</v>
      </c>
      <c r="T59">
        <v>0</v>
      </c>
      <c r="U59">
        <v>21.409421869601751</v>
      </c>
      <c r="V59">
        <v>6.0003842213114753</v>
      </c>
      <c r="W59">
        <v>13.964339752407154</v>
      </c>
      <c r="X59">
        <v>30.17416047548291</v>
      </c>
      <c r="Y59">
        <v>0</v>
      </c>
      <c r="Z59">
        <v>0</v>
      </c>
      <c r="AA59">
        <v>0.40476123999999997</v>
      </c>
      <c r="AB59">
        <v>0</v>
      </c>
      <c r="AC59">
        <v>0</v>
      </c>
      <c r="AD59">
        <v>0</v>
      </c>
      <c r="AE59">
        <v>0</v>
      </c>
      <c r="AF59">
        <v>2.7468576000000002</v>
      </c>
      <c r="AG59">
        <v>13.405560319999999</v>
      </c>
      <c r="AH59">
        <v>0</v>
      </c>
      <c r="AI59">
        <v>0</v>
      </c>
      <c r="AJ59">
        <v>0</v>
      </c>
      <c r="AK59">
        <v>7.8821099999999991</v>
      </c>
      <c r="AL59">
        <v>0</v>
      </c>
      <c r="AM59">
        <v>0</v>
      </c>
      <c r="AN59">
        <v>0.7327326059999999</v>
      </c>
      <c r="AO59">
        <v>0</v>
      </c>
      <c r="AP59">
        <v>1.1004302400000001</v>
      </c>
      <c r="AQ59">
        <v>4.8089579999999996</v>
      </c>
      <c r="AR59">
        <v>9.4838015999999996</v>
      </c>
      <c r="AS59">
        <v>1.6508294399999999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31.003655554909379</v>
      </c>
      <c r="BB59">
        <f t="shared" si="0"/>
        <v>708.94037479522603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9.3517972135272824</v>
      </c>
      <c r="L60">
        <v>405.22052521887963</v>
      </c>
      <c r="M60">
        <v>27.783111310794116</v>
      </c>
      <c r="N60">
        <v>35.798015021459229</v>
      </c>
      <c r="O60">
        <v>0</v>
      </c>
      <c r="P60">
        <v>41.23740824598184</v>
      </c>
      <c r="Q60">
        <v>2.0034167330677293</v>
      </c>
      <c r="R60">
        <v>12.003876562101503</v>
      </c>
      <c r="S60">
        <v>7.9908875865743223</v>
      </c>
      <c r="T60">
        <v>0</v>
      </c>
      <c r="U60">
        <v>21.409421869601751</v>
      </c>
      <c r="V60">
        <v>6.0003842213114753</v>
      </c>
      <c r="W60">
        <v>13.964339752407154</v>
      </c>
      <c r="X60">
        <v>30.17416047548291</v>
      </c>
      <c r="Y60">
        <v>0</v>
      </c>
      <c r="Z60">
        <v>0</v>
      </c>
      <c r="AA60">
        <v>4.2172728000000008</v>
      </c>
      <c r="AB60">
        <v>0</v>
      </c>
      <c r="AC60">
        <v>0</v>
      </c>
      <c r="AD60">
        <v>0</v>
      </c>
      <c r="AE60">
        <v>0</v>
      </c>
      <c r="AF60">
        <v>2.7468576000000002</v>
      </c>
      <c r="AG60">
        <v>13.405560319999999</v>
      </c>
      <c r="AH60">
        <v>0</v>
      </c>
      <c r="AI60">
        <v>0</v>
      </c>
      <c r="AJ60">
        <v>0</v>
      </c>
      <c r="AK60">
        <v>7.8821099999999991</v>
      </c>
      <c r="AL60">
        <v>0</v>
      </c>
      <c r="AM60">
        <v>0</v>
      </c>
      <c r="AN60">
        <v>0.7327326059999999</v>
      </c>
      <c r="AO60">
        <v>0</v>
      </c>
      <c r="AP60">
        <v>1.1004302400000001</v>
      </c>
      <c r="AQ60">
        <v>4.8089579999999996</v>
      </c>
      <c r="AR60">
        <v>1.5241824000000002</v>
      </c>
      <c r="AS60">
        <v>1.6508294399999999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27.277163362960415</v>
      </c>
      <c r="BB60">
        <f t="shared" si="0"/>
        <v>623.72911425422853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9.3518089810987615</v>
      </c>
      <c r="L61">
        <v>396.97116789406692</v>
      </c>
      <c r="M61">
        <v>27.783111310794116</v>
      </c>
      <c r="N61">
        <v>35.798015021459229</v>
      </c>
      <c r="O61">
        <v>0</v>
      </c>
      <c r="P61">
        <v>41.23740824598184</v>
      </c>
      <c r="Q61">
        <v>2.0034167330677293</v>
      </c>
      <c r="R61">
        <v>12.003876562101503</v>
      </c>
      <c r="S61">
        <v>7.9908875865743223</v>
      </c>
      <c r="T61">
        <v>0</v>
      </c>
      <c r="U61">
        <v>21.409421869601751</v>
      </c>
      <c r="V61">
        <v>6.0003842213114753</v>
      </c>
      <c r="W61">
        <v>13.964339752407154</v>
      </c>
      <c r="X61">
        <v>30.17416047548291</v>
      </c>
      <c r="Y61">
        <v>0</v>
      </c>
      <c r="Z61">
        <v>0</v>
      </c>
      <c r="AA61">
        <v>1.7232649200000001</v>
      </c>
      <c r="AB61">
        <v>0</v>
      </c>
      <c r="AC61">
        <v>0</v>
      </c>
      <c r="AD61">
        <v>0</v>
      </c>
      <c r="AE61">
        <v>0</v>
      </c>
      <c r="AF61">
        <v>2.7468576000000002</v>
      </c>
      <c r="AG61">
        <v>13.405560319999999</v>
      </c>
      <c r="AH61">
        <v>0</v>
      </c>
      <c r="AI61">
        <v>0</v>
      </c>
      <c r="AJ61">
        <v>0</v>
      </c>
      <c r="AK61">
        <v>7.8821099999999991</v>
      </c>
      <c r="AL61">
        <v>0</v>
      </c>
      <c r="AM61">
        <v>0</v>
      </c>
      <c r="AN61">
        <v>0.7327326059999999</v>
      </c>
      <c r="AO61">
        <v>0</v>
      </c>
      <c r="AP61">
        <v>1.1004302400000001</v>
      </c>
      <c r="AQ61">
        <v>4.8482147999999992</v>
      </c>
      <c r="AR61">
        <v>1.0161216</v>
      </c>
      <c r="AS61">
        <v>1.6508294399999999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26.807374236709126</v>
      </c>
      <c r="BB61">
        <f t="shared" si="0"/>
        <v>612.9867459432387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9.3517638347159817</v>
      </c>
      <c r="L62">
        <v>368.2202945369753</v>
      </c>
      <c r="M62">
        <v>27.783111310794116</v>
      </c>
      <c r="N62">
        <v>35.798015021459229</v>
      </c>
      <c r="O62">
        <v>0</v>
      </c>
      <c r="P62">
        <v>41.23740824598184</v>
      </c>
      <c r="Q62">
        <v>2.0034167330677293</v>
      </c>
      <c r="R62">
        <v>12.003876562101503</v>
      </c>
      <c r="S62">
        <v>7.9908875865743223</v>
      </c>
      <c r="T62">
        <v>0</v>
      </c>
      <c r="U62">
        <v>21.409421869601751</v>
      </c>
      <c r="V62">
        <v>6.0003842213114753</v>
      </c>
      <c r="W62">
        <v>13.964339752407154</v>
      </c>
      <c r="X62">
        <v>30.17416047548291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2.7468576000000002</v>
      </c>
      <c r="AG62">
        <v>13.405560319999999</v>
      </c>
      <c r="AH62">
        <v>0</v>
      </c>
      <c r="AI62">
        <v>0</v>
      </c>
      <c r="AJ62">
        <v>0</v>
      </c>
      <c r="AK62">
        <v>7.8821099999999991</v>
      </c>
      <c r="AL62">
        <v>0</v>
      </c>
      <c r="AM62">
        <v>0</v>
      </c>
      <c r="AN62">
        <v>0.7327326059999999</v>
      </c>
      <c r="AO62">
        <v>0</v>
      </c>
      <c r="AP62">
        <v>1.1004302400000001</v>
      </c>
      <c r="AQ62">
        <v>4.9856135999999989</v>
      </c>
      <c r="AR62">
        <v>1.0161216</v>
      </c>
      <c r="AS62">
        <v>1.6508294399999999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25.536263051561328</v>
      </c>
      <c r="BB62">
        <f t="shared" si="0"/>
        <v>583.92107250491199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9.351834783266515</v>
      </c>
      <c r="L63">
        <v>445.04189696896071</v>
      </c>
      <c r="M63">
        <v>27.783111310794116</v>
      </c>
      <c r="N63">
        <v>35.798015021459229</v>
      </c>
      <c r="O63">
        <v>0</v>
      </c>
      <c r="P63">
        <v>41.23740824598184</v>
      </c>
      <c r="Q63">
        <v>2.0034167330677293</v>
      </c>
      <c r="R63">
        <v>12.003876562101503</v>
      </c>
      <c r="S63">
        <v>7.9908875865743223</v>
      </c>
      <c r="T63">
        <v>0</v>
      </c>
      <c r="U63">
        <v>21.409421869601751</v>
      </c>
      <c r="V63">
        <v>6.0003842213114753</v>
      </c>
      <c r="W63">
        <v>13.964339752407154</v>
      </c>
      <c r="X63">
        <v>30.17416047548291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2.7468576000000002</v>
      </c>
      <c r="AG63">
        <v>13.405560319999999</v>
      </c>
      <c r="AH63">
        <v>0</v>
      </c>
      <c r="AI63">
        <v>0</v>
      </c>
      <c r="AJ63">
        <v>0</v>
      </c>
      <c r="AK63">
        <v>7.8821099999999991</v>
      </c>
      <c r="AL63">
        <v>0</v>
      </c>
      <c r="AM63">
        <v>0</v>
      </c>
      <c r="AN63">
        <v>0.7327326059999999</v>
      </c>
      <c r="AO63">
        <v>0</v>
      </c>
      <c r="AP63">
        <v>1.1790323999999999</v>
      </c>
      <c r="AQ63">
        <v>9.6964295999999983</v>
      </c>
      <c r="AR63">
        <v>1.0161216</v>
      </c>
      <c r="AS63">
        <v>1.6508294399999999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28.955767860551344</v>
      </c>
      <c r="BB63">
        <f t="shared" si="0"/>
        <v>662.11265923645794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9.3518842103229058</v>
      </c>
      <c r="L64">
        <v>490.01120316218788</v>
      </c>
      <c r="M64">
        <v>27.783111310794116</v>
      </c>
      <c r="N64">
        <v>35.798015021459229</v>
      </c>
      <c r="O64">
        <v>0</v>
      </c>
      <c r="P64">
        <v>41.23740824598184</v>
      </c>
      <c r="Q64">
        <v>2.0034167330677293</v>
      </c>
      <c r="R64">
        <v>12.003876562101503</v>
      </c>
      <c r="S64">
        <v>7.9908875865743223</v>
      </c>
      <c r="T64">
        <v>0</v>
      </c>
      <c r="U64">
        <v>21.409421869601751</v>
      </c>
      <c r="V64">
        <v>6.0003842213114753</v>
      </c>
      <c r="W64">
        <v>13.964339752407154</v>
      </c>
      <c r="X64">
        <v>30.17416047548291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2.7468576000000002</v>
      </c>
      <c r="AG64">
        <v>13.405560319999999</v>
      </c>
      <c r="AH64">
        <v>0</v>
      </c>
      <c r="AI64">
        <v>0</v>
      </c>
      <c r="AJ64">
        <v>0</v>
      </c>
      <c r="AK64">
        <v>7.8821099999999991</v>
      </c>
      <c r="AL64">
        <v>0</v>
      </c>
      <c r="AM64">
        <v>0</v>
      </c>
      <c r="AN64">
        <v>0.7327326059999999</v>
      </c>
      <c r="AO64">
        <v>0</v>
      </c>
      <c r="AP64">
        <v>1.1790323999999999</v>
      </c>
      <c r="AQ64">
        <v>14.544644399999999</v>
      </c>
      <c r="AR64">
        <v>1.0161216</v>
      </c>
      <c r="AS64">
        <v>1.6508294399999999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31.043123826221215</v>
      </c>
      <c r="BB64">
        <f t="shared" si="0"/>
        <v>709.84287369107165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9.3518781446841022</v>
      </c>
      <c r="L65">
        <v>570.88405055012561</v>
      </c>
      <c r="M65">
        <v>27.783111310794116</v>
      </c>
      <c r="N65">
        <v>35.798015021459229</v>
      </c>
      <c r="O65">
        <v>0</v>
      </c>
      <c r="P65">
        <v>41.23740824598184</v>
      </c>
      <c r="Q65">
        <v>6.6108417301038065</v>
      </c>
      <c r="R65">
        <v>12.797133966983493</v>
      </c>
      <c r="S65">
        <v>7.9908875865743223</v>
      </c>
      <c r="T65">
        <v>0</v>
      </c>
      <c r="U65">
        <v>21.409421869601751</v>
      </c>
      <c r="V65">
        <v>6.0003842213114753</v>
      </c>
      <c r="W65">
        <v>13.964339752407154</v>
      </c>
      <c r="X65">
        <v>30.17416047548291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2.7468576000000002</v>
      </c>
      <c r="AG65">
        <v>13.405560319999999</v>
      </c>
      <c r="AH65">
        <v>0</v>
      </c>
      <c r="AI65">
        <v>0</v>
      </c>
      <c r="AJ65">
        <v>0</v>
      </c>
      <c r="AK65">
        <v>7.8821099999999991</v>
      </c>
      <c r="AL65">
        <v>0</v>
      </c>
      <c r="AM65">
        <v>0</v>
      </c>
      <c r="AN65">
        <v>0.7327326059999999</v>
      </c>
      <c r="AO65">
        <v>0</v>
      </c>
      <c r="AP65">
        <v>1.1790323999999999</v>
      </c>
      <c r="AQ65">
        <v>14.544644399999999</v>
      </c>
      <c r="AR65">
        <v>1.0161216</v>
      </c>
      <c r="AS65">
        <v>1.6508294399999999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34.657984413105289</v>
      </c>
      <c r="BB65">
        <f t="shared" si="0"/>
        <v>792.50153682840448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9.3518840320143273</v>
      </c>
      <c r="L66">
        <v>579.50100589680585</v>
      </c>
      <c r="M66">
        <v>27.783111310794116</v>
      </c>
      <c r="N66">
        <v>35.798015021459229</v>
      </c>
      <c r="O66">
        <v>0</v>
      </c>
      <c r="P66">
        <v>41.23740824598184</v>
      </c>
      <c r="Q66">
        <v>6.6108417301038065</v>
      </c>
      <c r="R66">
        <v>12.797133966983493</v>
      </c>
      <c r="S66">
        <v>7.9908875865743223</v>
      </c>
      <c r="T66">
        <v>0</v>
      </c>
      <c r="U66">
        <v>21.409421869601751</v>
      </c>
      <c r="V66">
        <v>6.0003842213114753</v>
      </c>
      <c r="W66">
        <v>13.964339752407154</v>
      </c>
      <c r="X66">
        <v>30.17416047548291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2.8296899999999998</v>
      </c>
      <c r="AE66">
        <v>0</v>
      </c>
      <c r="AF66">
        <v>2.7468576000000002</v>
      </c>
      <c r="AG66">
        <v>13.405560319999999</v>
      </c>
      <c r="AH66">
        <v>1.0862774500000003</v>
      </c>
      <c r="AI66">
        <v>0</v>
      </c>
      <c r="AJ66">
        <v>0</v>
      </c>
      <c r="AK66">
        <v>7.8821099999999991</v>
      </c>
      <c r="AL66">
        <v>0</v>
      </c>
      <c r="AM66">
        <v>0</v>
      </c>
      <c r="AN66">
        <v>0.7327326059999999</v>
      </c>
      <c r="AO66">
        <v>0</v>
      </c>
      <c r="AP66">
        <v>1.1790323999999999</v>
      </c>
      <c r="AQ66">
        <v>14.544644399999999</v>
      </c>
      <c r="AR66">
        <v>1.0161216</v>
      </c>
      <c r="AS66">
        <v>1.6508294399999999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35.183113733171972</v>
      </c>
      <c r="BB66">
        <f t="shared" si="0"/>
        <v>804.50933619234854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9.3519165770513784</v>
      </c>
      <c r="L67">
        <v>579.49962031314658</v>
      </c>
      <c r="M67">
        <v>27.783111310794116</v>
      </c>
      <c r="N67">
        <v>35.798015021459229</v>
      </c>
      <c r="O67">
        <v>0</v>
      </c>
      <c r="P67">
        <v>41.23740824598184</v>
      </c>
      <c r="Q67">
        <v>6.6097461501210653</v>
      </c>
      <c r="R67">
        <v>12.797133966983493</v>
      </c>
      <c r="S67">
        <v>7.9953821242484979</v>
      </c>
      <c r="T67">
        <v>0</v>
      </c>
      <c r="U67">
        <v>21.409421869601751</v>
      </c>
      <c r="V67">
        <v>6.0003842213114753</v>
      </c>
      <c r="W67">
        <v>13.964339752407154</v>
      </c>
      <c r="X67">
        <v>30.17416047548291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2.8296899999999998</v>
      </c>
      <c r="AE67">
        <v>0</v>
      </c>
      <c r="AF67">
        <v>5.4937152000000005</v>
      </c>
      <c r="AG67">
        <v>13.405560319999999</v>
      </c>
      <c r="AH67">
        <v>4.9910045000000016</v>
      </c>
      <c r="AI67">
        <v>0</v>
      </c>
      <c r="AJ67">
        <v>0</v>
      </c>
      <c r="AK67">
        <v>7.8821099999999991</v>
      </c>
      <c r="AL67">
        <v>0</v>
      </c>
      <c r="AM67">
        <v>0</v>
      </c>
      <c r="AN67">
        <v>0.7327326059999999</v>
      </c>
      <c r="AO67">
        <v>0</v>
      </c>
      <c r="AP67">
        <v>1.1790323999999999</v>
      </c>
      <c r="AQ67">
        <v>14.544644399999999</v>
      </c>
      <c r="AR67">
        <v>1.0161216</v>
      </c>
      <c r="AS67">
        <v>1.6508294399999999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35.461900991984372</v>
      </c>
      <c r="BB67">
        <f t="shared" si="0"/>
        <v>810.88417950260521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9.3519165770513784</v>
      </c>
      <c r="L68">
        <v>579.49962031314658</v>
      </c>
      <c r="M68">
        <v>27.783111310794116</v>
      </c>
      <c r="N68">
        <v>35.798015021459229</v>
      </c>
      <c r="O68">
        <v>0</v>
      </c>
      <c r="P68">
        <v>41.23740824598184</v>
      </c>
      <c r="Q68">
        <v>6.6097461501210653</v>
      </c>
      <c r="R68">
        <v>12.797133966983493</v>
      </c>
      <c r="S68">
        <v>7.9953821242484979</v>
      </c>
      <c r="T68">
        <v>0</v>
      </c>
      <c r="U68">
        <v>21.409421869601751</v>
      </c>
      <c r="V68">
        <v>6.0003842213114753</v>
      </c>
      <c r="W68">
        <v>13.964339752407154</v>
      </c>
      <c r="X68">
        <v>30.17416047548291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5.6593800000000005</v>
      </c>
      <c r="AE68">
        <v>5.0999577599999997</v>
      </c>
      <c r="AF68">
        <v>5.4937152000000005</v>
      </c>
      <c r="AG68">
        <v>13.405560319999999</v>
      </c>
      <c r="AH68">
        <v>7.0461240000000007</v>
      </c>
      <c r="AI68">
        <v>0</v>
      </c>
      <c r="AJ68">
        <v>0</v>
      </c>
      <c r="AK68">
        <v>7.8821099999999991</v>
      </c>
      <c r="AL68">
        <v>0</v>
      </c>
      <c r="AM68">
        <v>0</v>
      </c>
      <c r="AN68">
        <v>0.7327326059999999</v>
      </c>
      <c r="AO68">
        <v>0</v>
      </c>
      <c r="AP68">
        <v>0.55021512000000006</v>
      </c>
      <c r="AQ68">
        <v>19.3928592</v>
      </c>
      <c r="AR68">
        <v>1.0161216</v>
      </c>
      <c r="AS68">
        <v>1.6508294399999999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36.057055397584364</v>
      </c>
      <c r="BB68">
        <f t="shared" ref="BB68:BB99" si="1">SUM(B68:AZ68)-BA68</f>
        <v>824.49318987700519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9.3519165770513784</v>
      </c>
      <c r="L69">
        <v>579.49962031314658</v>
      </c>
      <c r="M69">
        <v>27.783111310794116</v>
      </c>
      <c r="N69">
        <v>35.798015021459229</v>
      </c>
      <c r="O69">
        <v>0</v>
      </c>
      <c r="P69">
        <v>41.23740824598184</v>
      </c>
      <c r="Q69">
        <v>6.6097461501210653</v>
      </c>
      <c r="R69">
        <v>12.797133966983493</v>
      </c>
      <c r="S69">
        <v>7.9953821242484979</v>
      </c>
      <c r="T69">
        <v>0</v>
      </c>
      <c r="U69">
        <v>21.409421869601751</v>
      </c>
      <c r="V69">
        <v>6.0003842213114753</v>
      </c>
      <c r="W69">
        <v>13.779168022310015</v>
      </c>
      <c r="X69">
        <v>30.17416047548291</v>
      </c>
      <c r="Y69">
        <v>0</v>
      </c>
      <c r="Z69">
        <v>0</v>
      </c>
      <c r="AA69">
        <v>0</v>
      </c>
      <c r="AB69">
        <v>0</v>
      </c>
      <c r="AC69">
        <v>3.006226512</v>
      </c>
      <c r="AD69">
        <v>5.6593800000000005</v>
      </c>
      <c r="AE69">
        <v>5.0999577599999997</v>
      </c>
      <c r="AF69">
        <v>5.4937152000000005</v>
      </c>
      <c r="AG69">
        <v>13.405560319999999</v>
      </c>
      <c r="AH69">
        <v>14.503271900000001</v>
      </c>
      <c r="AI69">
        <v>0</v>
      </c>
      <c r="AJ69">
        <v>0</v>
      </c>
      <c r="AK69">
        <v>7.8821099999999991</v>
      </c>
      <c r="AL69">
        <v>0</v>
      </c>
      <c r="AM69">
        <v>0</v>
      </c>
      <c r="AN69">
        <v>0.7327326059999999</v>
      </c>
      <c r="AO69">
        <v>0</v>
      </c>
      <c r="AP69">
        <v>0.55021512000000006</v>
      </c>
      <c r="AQ69">
        <v>19.3928592</v>
      </c>
      <c r="AR69">
        <v>1.0161216</v>
      </c>
      <c r="AS69">
        <v>2.0635368000000001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36.505004116770756</v>
      </c>
      <c r="BB69">
        <f t="shared" si="1"/>
        <v>834.73615119972158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9.3519165770513784</v>
      </c>
      <c r="L70">
        <v>579.49962031314658</v>
      </c>
      <c r="M70">
        <v>27.783111310794116</v>
      </c>
      <c r="N70">
        <v>35.798015021459229</v>
      </c>
      <c r="O70">
        <v>0</v>
      </c>
      <c r="P70">
        <v>41.23740824598184</v>
      </c>
      <c r="Q70">
        <v>6.6097461501210653</v>
      </c>
      <c r="R70">
        <v>12.797133966983493</v>
      </c>
      <c r="S70">
        <v>7.9953821242484979</v>
      </c>
      <c r="T70">
        <v>0</v>
      </c>
      <c r="U70">
        <v>21.409421869601751</v>
      </c>
      <c r="V70">
        <v>6.0003842213114753</v>
      </c>
      <c r="W70">
        <v>13.779168022310015</v>
      </c>
      <c r="X70">
        <v>30.17416047548291</v>
      </c>
      <c r="Y70">
        <v>0</v>
      </c>
      <c r="Z70">
        <v>0.33748</v>
      </c>
      <c r="AA70">
        <v>0</v>
      </c>
      <c r="AB70">
        <v>0</v>
      </c>
      <c r="AC70">
        <v>6.0183863657999996</v>
      </c>
      <c r="AD70">
        <v>5.6593800000000005</v>
      </c>
      <c r="AE70">
        <v>5.0999577599999997</v>
      </c>
      <c r="AF70">
        <v>5.4937152000000005</v>
      </c>
      <c r="AG70">
        <v>13.405560319999999</v>
      </c>
      <c r="AH70">
        <v>29.006543800000003</v>
      </c>
      <c r="AI70">
        <v>0</v>
      </c>
      <c r="AJ70">
        <v>0</v>
      </c>
      <c r="AK70">
        <v>7.8821099999999991</v>
      </c>
      <c r="AL70">
        <v>0</v>
      </c>
      <c r="AM70">
        <v>0</v>
      </c>
      <c r="AN70">
        <v>0.7327326059999999</v>
      </c>
      <c r="AO70">
        <v>0</v>
      </c>
      <c r="AP70">
        <v>0.55021512000000006</v>
      </c>
      <c r="AQ70">
        <v>19.3928592</v>
      </c>
      <c r="AR70">
        <v>1.0161216</v>
      </c>
      <c r="AS70">
        <v>2.0635368000000001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37.253041059470753</v>
      </c>
      <c r="BB70">
        <f t="shared" si="1"/>
        <v>851.84102601082168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9.3519165770513784</v>
      </c>
      <c r="L71">
        <v>579.49962031314658</v>
      </c>
      <c r="M71">
        <v>27.783111310794116</v>
      </c>
      <c r="N71">
        <v>35.798015021459229</v>
      </c>
      <c r="O71">
        <v>0</v>
      </c>
      <c r="P71">
        <v>41.23740824598184</v>
      </c>
      <c r="Q71">
        <v>6.6097461501210653</v>
      </c>
      <c r="R71">
        <v>12.797133966983493</v>
      </c>
      <c r="S71">
        <v>7.9953821242484979</v>
      </c>
      <c r="T71">
        <v>0</v>
      </c>
      <c r="U71">
        <v>21.409421869601751</v>
      </c>
      <c r="V71">
        <v>6.0003842213114753</v>
      </c>
      <c r="W71">
        <v>13.692216140350878</v>
      </c>
      <c r="X71">
        <v>30.17416047548291</v>
      </c>
      <c r="Y71">
        <v>0</v>
      </c>
      <c r="Z71">
        <v>2.01070584</v>
      </c>
      <c r="AA71">
        <v>0</v>
      </c>
      <c r="AB71">
        <v>0.82863600000000015</v>
      </c>
      <c r="AC71">
        <v>6.0183863657999996</v>
      </c>
      <c r="AD71">
        <v>8.4890699999999999</v>
      </c>
      <c r="AE71">
        <v>10.199915519999998</v>
      </c>
      <c r="AF71">
        <v>5.4937152000000005</v>
      </c>
      <c r="AG71">
        <v>13.405560319999999</v>
      </c>
      <c r="AH71">
        <v>36.258179749999996</v>
      </c>
      <c r="AI71">
        <v>0</v>
      </c>
      <c r="AJ71">
        <v>0</v>
      </c>
      <c r="AK71">
        <v>7.8821099999999991</v>
      </c>
      <c r="AL71">
        <v>0</v>
      </c>
      <c r="AM71">
        <v>0.82712420000000009</v>
      </c>
      <c r="AN71">
        <v>0.7327326059999999</v>
      </c>
      <c r="AO71">
        <v>0</v>
      </c>
      <c r="AP71">
        <v>0.58951619999999993</v>
      </c>
      <c r="AQ71">
        <v>19.3928592</v>
      </c>
      <c r="AR71">
        <v>1.0161216</v>
      </c>
      <c r="AS71">
        <v>2.0635368000000001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38.026625155174486</v>
      </c>
      <c r="BB71">
        <f t="shared" si="1"/>
        <v>869.5300608631585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9.3519165770513784</v>
      </c>
      <c r="L72">
        <v>579.49962031314658</v>
      </c>
      <c r="M72">
        <v>27.783111310794116</v>
      </c>
      <c r="N72">
        <v>35.798015021459229</v>
      </c>
      <c r="O72">
        <v>0</v>
      </c>
      <c r="P72">
        <v>41.23740824598184</v>
      </c>
      <c r="Q72">
        <v>6.6097461501210653</v>
      </c>
      <c r="R72">
        <v>12.797133966983493</v>
      </c>
      <c r="S72">
        <v>7.9953821242484979</v>
      </c>
      <c r="T72">
        <v>0</v>
      </c>
      <c r="U72">
        <v>21.409421869601751</v>
      </c>
      <c r="V72">
        <v>6.0003842213114753</v>
      </c>
      <c r="W72">
        <v>13.692216140350878</v>
      </c>
      <c r="X72">
        <v>30.17416047548291</v>
      </c>
      <c r="Y72">
        <v>0</v>
      </c>
      <c r="Z72">
        <v>2.3623600000000002</v>
      </c>
      <c r="AA72">
        <v>4.3103436479999999</v>
      </c>
      <c r="AB72">
        <v>4.9718159999999987</v>
      </c>
      <c r="AC72">
        <v>6.0183863657999996</v>
      </c>
      <c r="AD72">
        <v>8.4890699999999999</v>
      </c>
      <c r="AE72">
        <v>10.199915519999998</v>
      </c>
      <c r="AF72">
        <v>5.4937152000000005</v>
      </c>
      <c r="AG72">
        <v>13.405560319999999</v>
      </c>
      <c r="AH72">
        <v>43.509815700000004</v>
      </c>
      <c r="AI72">
        <v>1.5817447999999998</v>
      </c>
      <c r="AJ72">
        <v>0</v>
      </c>
      <c r="AK72">
        <v>7.8821099999999991</v>
      </c>
      <c r="AL72">
        <v>0</v>
      </c>
      <c r="AM72">
        <v>1.5301797699999997</v>
      </c>
      <c r="AN72">
        <v>0.7327326059999999</v>
      </c>
      <c r="AO72">
        <v>0</v>
      </c>
      <c r="AP72">
        <v>0.58951619999999993</v>
      </c>
      <c r="AQ72">
        <v>19.3928592</v>
      </c>
      <c r="AR72">
        <v>1.0161216</v>
      </c>
      <c r="AS72">
        <v>2.0635368000000001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38.795138744474478</v>
      </c>
      <c r="BB72">
        <f t="shared" si="1"/>
        <v>887.10316140185864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9.3519165770513784</v>
      </c>
      <c r="L73">
        <v>579.49962031314658</v>
      </c>
      <c r="M73">
        <v>27.783111310794116</v>
      </c>
      <c r="N73">
        <v>35.798015021459229</v>
      </c>
      <c r="O73">
        <v>0</v>
      </c>
      <c r="P73">
        <v>41.23740824598184</v>
      </c>
      <c r="Q73">
        <v>6.6097461501210653</v>
      </c>
      <c r="R73">
        <v>12.797133966983493</v>
      </c>
      <c r="S73">
        <v>7.9953821242484979</v>
      </c>
      <c r="T73">
        <v>0</v>
      </c>
      <c r="U73">
        <v>21.409421869601751</v>
      </c>
      <c r="V73">
        <v>6.0003842213114753</v>
      </c>
      <c r="W73">
        <v>13.692216140350878</v>
      </c>
      <c r="X73">
        <v>30.17416047548291</v>
      </c>
      <c r="Y73">
        <v>0</v>
      </c>
      <c r="Z73">
        <v>5.3855058399999995</v>
      </c>
      <c r="AA73">
        <v>8.6206872959999998</v>
      </c>
      <c r="AB73">
        <v>12.280385519999998</v>
      </c>
      <c r="AC73">
        <v>9.0277772668000011</v>
      </c>
      <c r="AD73">
        <v>11.318759999999999</v>
      </c>
      <c r="AE73">
        <v>15.339716699999999</v>
      </c>
      <c r="AF73">
        <v>9.2477539199999974</v>
      </c>
      <c r="AG73">
        <v>13.405560319999999</v>
      </c>
      <c r="AH73">
        <v>43.509815700000004</v>
      </c>
      <c r="AI73">
        <v>5.1406706</v>
      </c>
      <c r="AJ73">
        <v>0</v>
      </c>
      <c r="AK73">
        <v>7.8821099999999991</v>
      </c>
      <c r="AL73">
        <v>0</v>
      </c>
      <c r="AM73">
        <v>2.8949346999999999</v>
      </c>
      <c r="AN73">
        <v>0.7327326059999999</v>
      </c>
      <c r="AO73">
        <v>0</v>
      </c>
      <c r="AP73">
        <v>0.58951619999999993</v>
      </c>
      <c r="AQ73">
        <v>19.3928592</v>
      </c>
      <c r="AR73">
        <v>0.33870719999999999</v>
      </c>
      <c r="AS73">
        <v>1.6508294399999999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40.186576634274473</v>
      </c>
      <c r="BB73">
        <f t="shared" si="1"/>
        <v>918.92026229105898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9.3519165770513784</v>
      </c>
      <c r="L74">
        <v>579.49962031314658</v>
      </c>
      <c r="M74">
        <v>27.783111310794116</v>
      </c>
      <c r="N74">
        <v>35.798015021459229</v>
      </c>
      <c r="O74">
        <v>0</v>
      </c>
      <c r="P74">
        <v>41.23740824598184</v>
      </c>
      <c r="Q74">
        <v>6.6097461501210653</v>
      </c>
      <c r="R74">
        <v>12.797133966983493</v>
      </c>
      <c r="S74">
        <v>7.9953821242484979</v>
      </c>
      <c r="T74">
        <v>0</v>
      </c>
      <c r="U74">
        <v>21.409421869601751</v>
      </c>
      <c r="V74">
        <v>6.0003842213114753</v>
      </c>
      <c r="W74">
        <v>13.692216140350878</v>
      </c>
      <c r="X74">
        <v>30.17416047548291</v>
      </c>
      <c r="Y74">
        <v>0</v>
      </c>
      <c r="Z74">
        <v>5.3855058399999995</v>
      </c>
      <c r="AA74">
        <v>12.931030944000002</v>
      </c>
      <c r="AB74">
        <v>12.280385519999998</v>
      </c>
      <c r="AC74">
        <v>9.0277772668000011</v>
      </c>
      <c r="AD74">
        <v>11.318759999999999</v>
      </c>
      <c r="AE74">
        <v>15.352466594400003</v>
      </c>
      <c r="AF74">
        <v>9.2477539199999974</v>
      </c>
      <c r="AG74">
        <v>13.405560319999999</v>
      </c>
      <c r="AH74">
        <v>43.509815700000004</v>
      </c>
      <c r="AI74">
        <v>5.1406706</v>
      </c>
      <c r="AJ74">
        <v>0</v>
      </c>
      <c r="AK74">
        <v>7.8821099999999991</v>
      </c>
      <c r="AL74">
        <v>0</v>
      </c>
      <c r="AM74">
        <v>4.9131177479999995</v>
      </c>
      <c r="AN74">
        <v>0.7327326059999999</v>
      </c>
      <c r="AO74">
        <v>0</v>
      </c>
      <c r="AP74">
        <v>0.58951619999999993</v>
      </c>
      <c r="AQ74">
        <v>19.3928592</v>
      </c>
      <c r="AR74">
        <v>0.33870719999999999</v>
      </c>
      <c r="AS74">
        <v>1.6508294399999999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40.452276430374468</v>
      </c>
      <c r="BB74">
        <f t="shared" si="1"/>
        <v>924.99583908535874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9.3519165770513784</v>
      </c>
      <c r="L75">
        <v>579.49962031314658</v>
      </c>
      <c r="M75">
        <v>27.783111310794116</v>
      </c>
      <c r="N75">
        <v>35.798015021459229</v>
      </c>
      <c r="O75">
        <v>0</v>
      </c>
      <c r="P75">
        <v>41.23740824598184</v>
      </c>
      <c r="Q75">
        <v>6.6097461501210653</v>
      </c>
      <c r="R75">
        <v>12.797133966983493</v>
      </c>
      <c r="S75">
        <v>7.9953821242484979</v>
      </c>
      <c r="T75">
        <v>0</v>
      </c>
      <c r="U75">
        <v>21.409421869601751</v>
      </c>
      <c r="V75">
        <v>6.0003842213114753</v>
      </c>
      <c r="W75">
        <v>13.69080439766082</v>
      </c>
      <c r="X75">
        <v>30.17416047548291</v>
      </c>
      <c r="Y75">
        <v>0</v>
      </c>
      <c r="Z75">
        <v>5.3855058399999995</v>
      </c>
      <c r="AA75">
        <v>12.931030944000002</v>
      </c>
      <c r="AB75">
        <v>12.280385519999998</v>
      </c>
      <c r="AC75">
        <v>9.0277772668000011</v>
      </c>
      <c r="AD75">
        <v>11.318759999999999</v>
      </c>
      <c r="AE75">
        <v>15.352466594400003</v>
      </c>
      <c r="AF75">
        <v>9.2477539199999974</v>
      </c>
      <c r="AG75">
        <v>13.405560319999999</v>
      </c>
      <c r="AH75">
        <v>43.509815700000004</v>
      </c>
      <c r="AI75">
        <v>5.1406706</v>
      </c>
      <c r="AJ75">
        <v>0</v>
      </c>
      <c r="AK75">
        <v>7.8821099999999991</v>
      </c>
      <c r="AL75">
        <v>0</v>
      </c>
      <c r="AM75">
        <v>4.9131177479999995</v>
      </c>
      <c r="AN75">
        <v>0.7327326059999999</v>
      </c>
      <c r="AO75">
        <v>0</v>
      </c>
      <c r="AP75">
        <v>0.58951619999999993</v>
      </c>
      <c r="AQ75">
        <v>19.3928592</v>
      </c>
      <c r="AR75">
        <v>1.0161216</v>
      </c>
      <c r="AS75">
        <v>1.6508294399999999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40.480600800561604</v>
      </c>
      <c r="BB75">
        <f t="shared" si="1"/>
        <v>925.64351737248171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9.3519165770513784</v>
      </c>
      <c r="L76">
        <v>579.49962031314658</v>
      </c>
      <c r="M76">
        <v>27.783111310794116</v>
      </c>
      <c r="N76">
        <v>35.798015021459229</v>
      </c>
      <c r="O76">
        <v>0</v>
      </c>
      <c r="P76">
        <v>41.23740824598184</v>
      </c>
      <c r="Q76">
        <v>6.6097461501210653</v>
      </c>
      <c r="R76">
        <v>12.797133966983493</v>
      </c>
      <c r="S76">
        <v>7.9953821242484979</v>
      </c>
      <c r="T76">
        <v>0</v>
      </c>
      <c r="U76">
        <v>21.409421869601751</v>
      </c>
      <c r="V76">
        <v>6.0003842213114753</v>
      </c>
      <c r="W76">
        <v>13.69080439766082</v>
      </c>
      <c r="X76">
        <v>30.17416047548291</v>
      </c>
      <c r="Y76">
        <v>0</v>
      </c>
      <c r="Z76">
        <v>4.0214116799999999</v>
      </c>
      <c r="AA76">
        <v>12.931030944000002</v>
      </c>
      <c r="AB76">
        <v>12.280385519999998</v>
      </c>
      <c r="AC76">
        <v>6.0183863657999996</v>
      </c>
      <c r="AD76">
        <v>11.318759999999999</v>
      </c>
      <c r="AE76">
        <v>15.352466594400003</v>
      </c>
      <c r="AF76">
        <v>9.2477539199999974</v>
      </c>
      <c r="AG76">
        <v>13.405560319999999</v>
      </c>
      <c r="AH76">
        <v>41.102390000000007</v>
      </c>
      <c r="AI76">
        <v>5.1406706</v>
      </c>
      <c r="AJ76">
        <v>0</v>
      </c>
      <c r="AK76">
        <v>7.8821099999999991</v>
      </c>
      <c r="AL76">
        <v>0</v>
      </c>
      <c r="AM76">
        <v>4.9131177479999995</v>
      </c>
      <c r="AN76">
        <v>0.7327326059999999</v>
      </c>
      <c r="AO76">
        <v>0</v>
      </c>
      <c r="AP76">
        <v>0.58951619999999993</v>
      </c>
      <c r="AQ76">
        <v>19.3928592</v>
      </c>
      <c r="AR76">
        <v>1.0161216</v>
      </c>
      <c r="AS76">
        <v>1.6508294399999999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40.196480467161628</v>
      </c>
      <c r="BB76">
        <f t="shared" si="1"/>
        <v>919.14672694488161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9.3519165770513784</v>
      </c>
      <c r="L77">
        <v>579.49962031314658</v>
      </c>
      <c r="M77">
        <v>27.783111310794116</v>
      </c>
      <c r="N77">
        <v>35.798015021459229</v>
      </c>
      <c r="O77">
        <v>0</v>
      </c>
      <c r="P77">
        <v>41.23740824598184</v>
      </c>
      <c r="Q77">
        <v>6.6097461501210653</v>
      </c>
      <c r="R77">
        <v>12.797133966983493</v>
      </c>
      <c r="S77">
        <v>7.9953821242484979</v>
      </c>
      <c r="T77">
        <v>0</v>
      </c>
      <c r="U77">
        <v>21.409421869601751</v>
      </c>
      <c r="V77">
        <v>6.0003842213114753</v>
      </c>
      <c r="W77">
        <v>13.69080439766082</v>
      </c>
      <c r="X77">
        <v>30.17416047548291</v>
      </c>
      <c r="Y77">
        <v>0</v>
      </c>
      <c r="Z77">
        <v>4.0214116799999999</v>
      </c>
      <c r="AA77">
        <v>12.931030944000002</v>
      </c>
      <c r="AB77">
        <v>12.280385519999998</v>
      </c>
      <c r="AC77">
        <v>6.0183863657999996</v>
      </c>
      <c r="AD77">
        <v>8.4890699999999999</v>
      </c>
      <c r="AE77">
        <v>15.352466594400003</v>
      </c>
      <c r="AF77">
        <v>9.2477539199999974</v>
      </c>
      <c r="AG77">
        <v>13.405560319999999</v>
      </c>
      <c r="AH77">
        <v>36.258179749999996</v>
      </c>
      <c r="AI77">
        <v>5.1406706</v>
      </c>
      <c r="AJ77">
        <v>0</v>
      </c>
      <c r="AK77">
        <v>7.8821099999999991</v>
      </c>
      <c r="AL77">
        <v>0</v>
      </c>
      <c r="AM77">
        <v>4.9131177479999995</v>
      </c>
      <c r="AN77">
        <v>0.7327326059999999</v>
      </c>
      <c r="AO77">
        <v>0</v>
      </c>
      <c r="AP77">
        <v>0.58951619999999993</v>
      </c>
      <c r="AQ77">
        <v>19.3928592</v>
      </c>
      <c r="AR77">
        <v>1.0161216</v>
      </c>
      <c r="AS77">
        <v>1.6508294399999999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39.874944142661612</v>
      </c>
      <c r="BB77">
        <f t="shared" si="1"/>
        <v>911.79436301938154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9.3519165770513784</v>
      </c>
      <c r="L78">
        <v>579.49962031314658</v>
      </c>
      <c r="M78">
        <v>27.783111310794116</v>
      </c>
      <c r="N78">
        <v>35.798015021459229</v>
      </c>
      <c r="O78">
        <v>0</v>
      </c>
      <c r="P78">
        <v>41.23740824598184</v>
      </c>
      <c r="Q78">
        <v>6.6097461501210653</v>
      </c>
      <c r="R78">
        <v>12.797133966983493</v>
      </c>
      <c r="S78">
        <v>7.9953821242484979</v>
      </c>
      <c r="T78">
        <v>0</v>
      </c>
      <c r="U78">
        <v>21.409421869601751</v>
      </c>
      <c r="V78">
        <v>6.0003842213114753</v>
      </c>
      <c r="W78">
        <v>13.69080439766082</v>
      </c>
      <c r="X78">
        <v>30.17416047548291</v>
      </c>
      <c r="Y78">
        <v>0</v>
      </c>
      <c r="Z78">
        <v>4.0214116799999999</v>
      </c>
      <c r="AA78">
        <v>12.931030944000002</v>
      </c>
      <c r="AB78">
        <v>12.280385519999998</v>
      </c>
      <c r="AC78">
        <v>3.006226512</v>
      </c>
      <c r="AD78">
        <v>5.6593800000000005</v>
      </c>
      <c r="AE78">
        <v>15.352466594400003</v>
      </c>
      <c r="AF78">
        <v>9.2477539199999974</v>
      </c>
      <c r="AG78">
        <v>13.405560319999999</v>
      </c>
      <c r="AH78">
        <v>21.754907850000002</v>
      </c>
      <c r="AI78">
        <v>5.1406706</v>
      </c>
      <c r="AJ78">
        <v>0</v>
      </c>
      <c r="AK78">
        <v>7.8821099999999991</v>
      </c>
      <c r="AL78">
        <v>0</v>
      </c>
      <c r="AM78">
        <v>4.9131177479999995</v>
      </c>
      <c r="AN78">
        <v>0.7327326059999999</v>
      </c>
      <c r="AO78">
        <v>0</v>
      </c>
      <c r="AP78">
        <v>0.58951619999999993</v>
      </c>
      <c r="AQ78">
        <v>19.3928592</v>
      </c>
      <c r="AR78">
        <v>1.0161216</v>
      </c>
      <c r="AS78">
        <v>1.6508294399999999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39.02248371196162</v>
      </c>
      <c r="BB78">
        <f t="shared" si="1"/>
        <v>892.30170169628173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9.3519165770513784</v>
      </c>
      <c r="L79">
        <v>579.49962031314658</v>
      </c>
      <c r="M79">
        <v>27.783111310794116</v>
      </c>
      <c r="N79">
        <v>35.798015021459229</v>
      </c>
      <c r="O79">
        <v>0</v>
      </c>
      <c r="P79">
        <v>41.23740824598184</v>
      </c>
      <c r="Q79">
        <v>6.6097461501210653</v>
      </c>
      <c r="R79">
        <v>12.797133966983493</v>
      </c>
      <c r="S79">
        <v>7.9953821242484979</v>
      </c>
      <c r="T79">
        <v>0</v>
      </c>
      <c r="U79">
        <v>21.409421869601751</v>
      </c>
      <c r="V79">
        <v>6.0003842213114753</v>
      </c>
      <c r="W79">
        <v>13.683570168460458</v>
      </c>
      <c r="X79">
        <v>30.17416047548291</v>
      </c>
      <c r="Y79">
        <v>0</v>
      </c>
      <c r="Z79">
        <v>2.2273679999999998</v>
      </c>
      <c r="AA79">
        <v>10.906740000000001</v>
      </c>
      <c r="AB79">
        <v>4.9718159999999987</v>
      </c>
      <c r="AC79">
        <v>0</v>
      </c>
      <c r="AD79">
        <v>2.7066600000000003</v>
      </c>
      <c r="AE79">
        <v>15.352466594400003</v>
      </c>
      <c r="AF79">
        <v>8.3016140799999985</v>
      </c>
      <c r="AG79">
        <v>13.405560319999999</v>
      </c>
      <c r="AH79">
        <v>7.0461240000000007</v>
      </c>
      <c r="AI79">
        <v>1.1863086</v>
      </c>
      <c r="AJ79">
        <v>0</v>
      </c>
      <c r="AK79">
        <v>7.8821099999999991</v>
      </c>
      <c r="AL79">
        <v>0</v>
      </c>
      <c r="AM79">
        <v>3.2754118319999996</v>
      </c>
      <c r="AN79">
        <v>0.7327326059999999</v>
      </c>
      <c r="AO79">
        <v>0</v>
      </c>
      <c r="AP79">
        <v>0.58951619999999993</v>
      </c>
      <c r="AQ79">
        <v>19.3928592</v>
      </c>
      <c r="AR79">
        <v>1.0161216</v>
      </c>
      <c r="AS79">
        <v>1.6508294399999999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37.416034015527288</v>
      </c>
      <c r="BB79">
        <f t="shared" si="1"/>
        <v>855.56807490151562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9.3519165770513784</v>
      </c>
      <c r="L80">
        <v>579.49962031314658</v>
      </c>
      <c r="M80">
        <v>27.783111310794116</v>
      </c>
      <c r="N80">
        <v>35.798015021459229</v>
      </c>
      <c r="O80">
        <v>0</v>
      </c>
      <c r="P80">
        <v>41.23740824598184</v>
      </c>
      <c r="Q80">
        <v>6.6097461501210653</v>
      </c>
      <c r="R80">
        <v>12.797133966983493</v>
      </c>
      <c r="S80">
        <v>7.9953821242484979</v>
      </c>
      <c r="T80">
        <v>0</v>
      </c>
      <c r="U80">
        <v>21.409421869601751</v>
      </c>
      <c r="V80">
        <v>6.0003842213114753</v>
      </c>
      <c r="W80">
        <v>13.683570168460458</v>
      </c>
      <c r="X80">
        <v>30.17416047548291</v>
      </c>
      <c r="Y80">
        <v>0</v>
      </c>
      <c r="Z80">
        <v>0.33748</v>
      </c>
      <c r="AA80">
        <v>6.0593000000000004</v>
      </c>
      <c r="AB80">
        <v>0.82863600000000015</v>
      </c>
      <c r="AC80">
        <v>0</v>
      </c>
      <c r="AD80">
        <v>2.7066600000000003</v>
      </c>
      <c r="AE80">
        <v>15.352466594400003</v>
      </c>
      <c r="AF80">
        <v>8.2405728000000007</v>
      </c>
      <c r="AG80">
        <v>13.405560319999999</v>
      </c>
      <c r="AH80">
        <v>7.0461240000000007</v>
      </c>
      <c r="AI80">
        <v>0</v>
      </c>
      <c r="AJ80">
        <v>0</v>
      </c>
      <c r="AK80">
        <v>7.8821099999999991</v>
      </c>
      <c r="AL80">
        <v>0</v>
      </c>
      <c r="AM80">
        <v>1.6377059159999998</v>
      </c>
      <c r="AN80">
        <v>0.7327326059999999</v>
      </c>
      <c r="AO80">
        <v>0</v>
      </c>
      <c r="AP80">
        <v>0.58951619999999993</v>
      </c>
      <c r="AQ80">
        <v>19.3928592</v>
      </c>
      <c r="AR80">
        <v>1.0161216</v>
      </c>
      <c r="AS80">
        <v>1.6508294399999999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36.839257065227294</v>
      </c>
      <c r="BB80">
        <f t="shared" si="1"/>
        <v>842.37928805581555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9.3519165770513784</v>
      </c>
      <c r="L81">
        <v>579.49962031314658</v>
      </c>
      <c r="M81">
        <v>27.783111310794116</v>
      </c>
      <c r="N81">
        <v>35.798015021459229</v>
      </c>
      <c r="O81">
        <v>0</v>
      </c>
      <c r="P81">
        <v>41.23740824598184</v>
      </c>
      <c r="Q81">
        <v>6.6097461501210653</v>
      </c>
      <c r="R81">
        <v>12.797133966983493</v>
      </c>
      <c r="S81">
        <v>7.9953821242484979</v>
      </c>
      <c r="T81">
        <v>0</v>
      </c>
      <c r="U81">
        <v>21.409421869601751</v>
      </c>
      <c r="V81">
        <v>6.0003842213114753</v>
      </c>
      <c r="W81">
        <v>13.683570168460458</v>
      </c>
      <c r="X81">
        <v>30.17416047548291</v>
      </c>
      <c r="Y81">
        <v>0</v>
      </c>
      <c r="Z81">
        <v>0</v>
      </c>
      <c r="AA81">
        <v>2.5206687999999997</v>
      </c>
      <c r="AB81">
        <v>0</v>
      </c>
      <c r="AC81">
        <v>0</v>
      </c>
      <c r="AD81">
        <v>2.7066600000000003</v>
      </c>
      <c r="AE81">
        <v>15.352466594400003</v>
      </c>
      <c r="AF81">
        <v>8.2405728000000007</v>
      </c>
      <c r="AG81">
        <v>13.405560319999999</v>
      </c>
      <c r="AH81">
        <v>7.0461240000000007</v>
      </c>
      <c r="AI81">
        <v>0</v>
      </c>
      <c r="AJ81">
        <v>0</v>
      </c>
      <c r="AK81">
        <v>7.8821099999999991</v>
      </c>
      <c r="AL81">
        <v>0</v>
      </c>
      <c r="AM81">
        <v>0.28949347000000003</v>
      </c>
      <c r="AN81">
        <v>0.7327326059999999</v>
      </c>
      <c r="AO81">
        <v>0</v>
      </c>
      <c r="AP81">
        <v>0.58951619999999993</v>
      </c>
      <c r="AQ81">
        <v>19.3928592</v>
      </c>
      <c r="AR81">
        <v>4.0644863999999998</v>
      </c>
      <c r="AS81">
        <v>1.6508294399999999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36.713364452927287</v>
      </c>
      <c r="BB81">
        <f t="shared" si="1"/>
        <v>839.50058582211557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9.3519165770513784</v>
      </c>
      <c r="L82">
        <v>579.49962031314658</v>
      </c>
      <c r="M82">
        <v>27.783111310794116</v>
      </c>
      <c r="N82">
        <v>35.798015021459229</v>
      </c>
      <c r="O82">
        <v>0</v>
      </c>
      <c r="P82">
        <v>41.23740824598184</v>
      </c>
      <c r="Q82">
        <v>6.6097461501210653</v>
      </c>
      <c r="R82">
        <v>12.797133966983493</v>
      </c>
      <c r="S82">
        <v>7.9953821242484979</v>
      </c>
      <c r="T82">
        <v>0</v>
      </c>
      <c r="U82">
        <v>21.409421869601751</v>
      </c>
      <c r="V82">
        <v>6.0003842213114753</v>
      </c>
      <c r="W82">
        <v>13.683570168460458</v>
      </c>
      <c r="X82">
        <v>30.17416047548291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2.7066600000000003</v>
      </c>
      <c r="AE82">
        <v>15.352466594400003</v>
      </c>
      <c r="AF82">
        <v>8.2405728000000007</v>
      </c>
      <c r="AG82">
        <v>13.405560319999999</v>
      </c>
      <c r="AH82">
        <v>5.2845929999999983</v>
      </c>
      <c r="AI82">
        <v>0</v>
      </c>
      <c r="AJ82">
        <v>0</v>
      </c>
      <c r="AK82">
        <v>7.8821099999999991</v>
      </c>
      <c r="AL82">
        <v>0</v>
      </c>
      <c r="AM82">
        <v>0</v>
      </c>
      <c r="AN82">
        <v>0.7327326059999999</v>
      </c>
      <c r="AO82">
        <v>0</v>
      </c>
      <c r="AP82">
        <v>1.2183334799999999</v>
      </c>
      <c r="AQ82">
        <v>19.3928592</v>
      </c>
      <c r="AR82">
        <v>9.4838015999999996</v>
      </c>
      <c r="AS82">
        <v>1.6508294399999999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36.775227388527284</v>
      </c>
      <c r="BB82">
        <f t="shared" si="1"/>
        <v>840.91516209651559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9.7589145848426906</v>
      </c>
      <c r="L83">
        <v>579.49922456106594</v>
      </c>
      <c r="M83">
        <v>27.783111310794116</v>
      </c>
      <c r="N83">
        <v>35.798015021459229</v>
      </c>
      <c r="O83">
        <v>0</v>
      </c>
      <c r="P83">
        <v>41.23740824598184</v>
      </c>
      <c r="Q83">
        <v>6.6097769630110328</v>
      </c>
      <c r="R83">
        <v>12.797133966983493</v>
      </c>
      <c r="S83">
        <v>7.9908875865743223</v>
      </c>
      <c r="T83">
        <v>0</v>
      </c>
      <c r="U83">
        <v>21.409421869601751</v>
      </c>
      <c r="V83">
        <v>6.0003842213114753</v>
      </c>
      <c r="W83">
        <v>13.683570168460458</v>
      </c>
      <c r="X83">
        <v>30.17416047548291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2.7066600000000003</v>
      </c>
      <c r="AE83">
        <v>9.5624207999999999</v>
      </c>
      <c r="AF83">
        <v>8.2405728000000007</v>
      </c>
      <c r="AG83">
        <v>13.405560319999999</v>
      </c>
      <c r="AH83">
        <v>5.2845929999999983</v>
      </c>
      <c r="AI83">
        <v>0</v>
      </c>
      <c r="AJ83">
        <v>0</v>
      </c>
      <c r="AK83">
        <v>7.8821099999999991</v>
      </c>
      <c r="AL83">
        <v>0</v>
      </c>
      <c r="AM83">
        <v>0</v>
      </c>
      <c r="AN83">
        <v>0.7327326059999999</v>
      </c>
      <c r="AO83">
        <v>0</v>
      </c>
      <c r="AP83">
        <v>1.2183334799999999</v>
      </c>
      <c r="AQ83">
        <v>19.3928592</v>
      </c>
      <c r="AR83">
        <v>9.4838015999999996</v>
      </c>
      <c r="AS83">
        <v>1.5682879679999999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36.546015221724012</v>
      </c>
      <c r="BB83">
        <f t="shared" si="1"/>
        <v>835.67392552784531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9.3518508601453973</v>
      </c>
      <c r="L84">
        <v>579.49922456106594</v>
      </c>
      <c r="M84">
        <v>27.783111310794116</v>
      </c>
      <c r="N84">
        <v>35.798015021459229</v>
      </c>
      <c r="O84">
        <v>0</v>
      </c>
      <c r="P84">
        <v>41.23740824598184</v>
      </c>
      <c r="Q84">
        <v>6.6097769630110328</v>
      </c>
      <c r="R84">
        <v>12.797133966983493</v>
      </c>
      <c r="S84">
        <v>7.9908875865743223</v>
      </c>
      <c r="T84">
        <v>0</v>
      </c>
      <c r="U84">
        <v>21.409421869601751</v>
      </c>
      <c r="V84">
        <v>6.0003842213114753</v>
      </c>
      <c r="W84">
        <v>13.683570168460458</v>
      </c>
      <c r="X84">
        <v>30.17416047548291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2.7066600000000003</v>
      </c>
      <c r="AE84">
        <v>4.7812104</v>
      </c>
      <c r="AF84">
        <v>8.2405728000000007</v>
      </c>
      <c r="AG84">
        <v>13.405560319999999</v>
      </c>
      <c r="AH84">
        <v>0</v>
      </c>
      <c r="AI84">
        <v>0</v>
      </c>
      <c r="AJ84">
        <v>0</v>
      </c>
      <c r="AK84">
        <v>7.8821099999999991</v>
      </c>
      <c r="AL84">
        <v>0</v>
      </c>
      <c r="AM84">
        <v>0</v>
      </c>
      <c r="AN84">
        <v>0.7327326059999999</v>
      </c>
      <c r="AO84">
        <v>0</v>
      </c>
      <c r="AP84">
        <v>1.2183334799999999</v>
      </c>
      <c r="AQ84">
        <v>14.544644399999999</v>
      </c>
      <c r="AR84">
        <v>9.4838015999999996</v>
      </c>
      <c r="AS84">
        <v>1.5682879679999999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35.904062014926104</v>
      </c>
      <c r="BB84">
        <f t="shared" si="1"/>
        <v>820.99479680994591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9.3517990902068515</v>
      </c>
      <c r="L85">
        <v>579.49922456106594</v>
      </c>
      <c r="M85">
        <v>27.783111310794116</v>
      </c>
      <c r="N85">
        <v>35.798015021459229</v>
      </c>
      <c r="O85">
        <v>0</v>
      </c>
      <c r="P85">
        <v>41.23740824598184</v>
      </c>
      <c r="Q85">
        <v>6.6097769630110328</v>
      </c>
      <c r="R85">
        <v>12.797133966983493</v>
      </c>
      <c r="S85">
        <v>7.9908875865743223</v>
      </c>
      <c r="T85">
        <v>0</v>
      </c>
      <c r="U85">
        <v>21.409421869601751</v>
      </c>
      <c r="V85">
        <v>6.0003842213114753</v>
      </c>
      <c r="W85">
        <v>13.683570168460458</v>
      </c>
      <c r="X85">
        <v>30.17416047548291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8.2405728000000007</v>
      </c>
      <c r="AG85">
        <v>13.405560319999999</v>
      </c>
      <c r="AH85">
        <v>0</v>
      </c>
      <c r="AI85">
        <v>0</v>
      </c>
      <c r="AJ85">
        <v>0</v>
      </c>
      <c r="AK85">
        <v>7.8821099999999991</v>
      </c>
      <c r="AL85">
        <v>0</v>
      </c>
      <c r="AM85">
        <v>0</v>
      </c>
      <c r="AN85">
        <v>0.7327326059999999</v>
      </c>
      <c r="AO85">
        <v>0</v>
      </c>
      <c r="AP85">
        <v>1.2183334799999999</v>
      </c>
      <c r="AQ85">
        <v>9.6964295999999983</v>
      </c>
      <c r="AR85">
        <v>2.0322431999999999</v>
      </c>
      <c r="AS85">
        <v>1.5682879679999999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35.074957991905784</v>
      </c>
      <c r="BB85">
        <f t="shared" si="1"/>
        <v>802.03620546302784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9.3518213592233028</v>
      </c>
      <c r="L86">
        <v>579.49922456106594</v>
      </c>
      <c r="M86">
        <v>27.783111310794116</v>
      </c>
      <c r="N86">
        <v>35.798015021459229</v>
      </c>
      <c r="O86">
        <v>0</v>
      </c>
      <c r="P86">
        <v>41.23740824598184</v>
      </c>
      <c r="Q86">
        <v>2.0031185454545453</v>
      </c>
      <c r="R86">
        <v>12.003876562101503</v>
      </c>
      <c r="S86">
        <v>7.9908875865743223</v>
      </c>
      <c r="T86">
        <v>0</v>
      </c>
      <c r="U86">
        <v>21.409421869601751</v>
      </c>
      <c r="V86">
        <v>6.0003842213114753</v>
      </c>
      <c r="W86">
        <v>13.683570168460458</v>
      </c>
      <c r="X86">
        <v>30.17416047548291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5.4937152000000005</v>
      </c>
      <c r="AG86">
        <v>13.405560319999999</v>
      </c>
      <c r="AH86">
        <v>0</v>
      </c>
      <c r="AI86">
        <v>0</v>
      </c>
      <c r="AJ86">
        <v>0</v>
      </c>
      <c r="AK86">
        <v>7.8821099999999991</v>
      </c>
      <c r="AL86">
        <v>0</v>
      </c>
      <c r="AM86">
        <v>0</v>
      </c>
      <c r="AN86">
        <v>0.7327326059999999</v>
      </c>
      <c r="AO86">
        <v>0</v>
      </c>
      <c r="AP86">
        <v>1.2183334799999999</v>
      </c>
      <c r="AQ86">
        <v>9.6964295999999983</v>
      </c>
      <c r="AR86">
        <v>2.0322431999999999</v>
      </c>
      <c r="AS86">
        <v>1.5682879679999999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34.733609027448189</v>
      </c>
      <c r="BB86">
        <f t="shared" si="1"/>
        <v>794.23080327406331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9.351768710047816</v>
      </c>
      <c r="L87">
        <v>579.49922456106594</v>
      </c>
      <c r="M87">
        <v>27.783111310794116</v>
      </c>
      <c r="N87">
        <v>35.798015021459229</v>
      </c>
      <c r="O87">
        <v>0</v>
      </c>
      <c r="P87">
        <v>41.23740824598184</v>
      </c>
      <c r="Q87">
        <v>2.0672379277533039</v>
      </c>
      <c r="R87">
        <v>12.003876562101503</v>
      </c>
      <c r="S87">
        <v>7.9908875865743223</v>
      </c>
      <c r="T87">
        <v>0</v>
      </c>
      <c r="U87">
        <v>21.409421869601751</v>
      </c>
      <c r="V87">
        <v>6.0003842213114753</v>
      </c>
      <c r="W87">
        <v>13.683570168460458</v>
      </c>
      <c r="X87">
        <v>30.17416047548291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5.4937152000000005</v>
      </c>
      <c r="AG87">
        <v>13.405560319999999</v>
      </c>
      <c r="AH87">
        <v>0</v>
      </c>
      <c r="AI87">
        <v>0</v>
      </c>
      <c r="AJ87">
        <v>0</v>
      </c>
      <c r="AK87">
        <v>7.8821099999999991</v>
      </c>
      <c r="AL87">
        <v>0</v>
      </c>
      <c r="AM87">
        <v>0</v>
      </c>
      <c r="AN87">
        <v>0.7327326059999999</v>
      </c>
      <c r="AO87">
        <v>3.6079679999999996E-2</v>
      </c>
      <c r="AP87">
        <v>1.2183334799999999</v>
      </c>
      <c r="AQ87">
        <v>9.6964295999999983</v>
      </c>
      <c r="AR87">
        <v>2.0322431999999999</v>
      </c>
      <c r="AS87">
        <v>1.5682879679999999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34.737804956535065</v>
      </c>
      <c r="BB87">
        <f t="shared" si="1"/>
        <v>794.32675375809958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9.3518213592233028</v>
      </c>
      <c r="L88">
        <v>520.00913823918677</v>
      </c>
      <c r="M88">
        <v>27.783111310794116</v>
      </c>
      <c r="N88">
        <v>35.798015021459229</v>
      </c>
      <c r="O88">
        <v>0</v>
      </c>
      <c r="P88">
        <v>41.23740824598184</v>
      </c>
      <c r="Q88">
        <v>6.6097769630110328</v>
      </c>
      <c r="R88">
        <v>12.003876562101503</v>
      </c>
      <c r="S88">
        <v>7.9908875865743223</v>
      </c>
      <c r="T88">
        <v>0</v>
      </c>
      <c r="U88">
        <v>21.409421869601751</v>
      </c>
      <c r="V88">
        <v>6.0003842213114753</v>
      </c>
      <c r="W88">
        <v>13.683570168460458</v>
      </c>
      <c r="X88">
        <v>30.17416047548291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5.4937152000000005</v>
      </c>
      <c r="AG88">
        <v>13.405560319999999</v>
      </c>
      <c r="AH88">
        <v>0</v>
      </c>
      <c r="AI88">
        <v>0</v>
      </c>
      <c r="AJ88">
        <v>0</v>
      </c>
      <c r="AK88">
        <v>7.8821099999999991</v>
      </c>
      <c r="AL88">
        <v>0</v>
      </c>
      <c r="AM88">
        <v>0</v>
      </c>
      <c r="AN88">
        <v>0.7327326059999999</v>
      </c>
      <c r="AO88">
        <v>9.9219119999999994E-2</v>
      </c>
      <c r="AP88">
        <v>1.2183334799999999</v>
      </c>
      <c r="AQ88">
        <v>4.8482147999999992</v>
      </c>
      <c r="AR88">
        <v>2.0322431999999999</v>
      </c>
      <c r="AS88">
        <v>1.5682879679999999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32.235010414072008</v>
      </c>
      <c r="BB88">
        <f t="shared" si="1"/>
        <v>737.09697830311688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9.3517772565017854</v>
      </c>
      <c r="L89">
        <v>420.00882436392982</v>
      </c>
      <c r="M89">
        <v>27.783111310794116</v>
      </c>
      <c r="N89">
        <v>35.798015021459229</v>
      </c>
      <c r="O89">
        <v>0</v>
      </c>
      <c r="P89">
        <v>41.23740824598184</v>
      </c>
      <c r="Q89">
        <v>3.4335163739688359</v>
      </c>
      <c r="R89">
        <v>12.003876562101503</v>
      </c>
      <c r="S89">
        <v>7.9908875865743223</v>
      </c>
      <c r="T89">
        <v>0</v>
      </c>
      <c r="U89">
        <v>21.409421869601751</v>
      </c>
      <c r="V89">
        <v>6.0003842213114753</v>
      </c>
      <c r="W89">
        <v>13.641820145063173</v>
      </c>
      <c r="X89">
        <v>30.17416047548291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5.4937152000000005</v>
      </c>
      <c r="AG89">
        <v>13.405560319999999</v>
      </c>
      <c r="AH89">
        <v>0</v>
      </c>
      <c r="AI89">
        <v>0</v>
      </c>
      <c r="AJ89">
        <v>0</v>
      </c>
      <c r="AK89">
        <v>7.8821099999999991</v>
      </c>
      <c r="AL89">
        <v>0</v>
      </c>
      <c r="AM89">
        <v>0</v>
      </c>
      <c r="AN89">
        <v>0.7327326059999999</v>
      </c>
      <c r="AO89">
        <v>0</v>
      </c>
      <c r="AP89">
        <v>1.2183334799999999</v>
      </c>
      <c r="AQ89">
        <v>4.8482147999999992</v>
      </c>
      <c r="AR89">
        <v>1.3548287999999999</v>
      </c>
      <c r="AS89">
        <v>1.6508294399999999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27.881078344093861</v>
      </c>
      <c r="BB89">
        <f t="shared" si="1"/>
        <v>637.53844973467687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9.3519059142978378</v>
      </c>
      <c r="L90">
        <v>318.00952545425309</v>
      </c>
      <c r="M90">
        <v>27.783111310794116</v>
      </c>
      <c r="N90">
        <v>35.798015021459229</v>
      </c>
      <c r="O90">
        <v>0</v>
      </c>
      <c r="P90">
        <v>41.23740824598184</v>
      </c>
      <c r="Q90">
        <v>3.0478366969072166</v>
      </c>
      <c r="R90">
        <v>12.003876562101503</v>
      </c>
      <c r="S90">
        <v>7.9908875865743223</v>
      </c>
      <c r="T90">
        <v>0</v>
      </c>
      <c r="U90">
        <v>21.409421869601751</v>
      </c>
      <c r="V90">
        <v>6.0003842213114753</v>
      </c>
      <c r="W90">
        <v>13.641820145063173</v>
      </c>
      <c r="X90">
        <v>30.17416047548291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5.4937152000000005</v>
      </c>
      <c r="AG90">
        <v>13.405560319999999</v>
      </c>
      <c r="AH90">
        <v>0</v>
      </c>
      <c r="AI90">
        <v>0</v>
      </c>
      <c r="AJ90">
        <v>0</v>
      </c>
      <c r="AK90">
        <v>7.8821099999999991</v>
      </c>
      <c r="AL90">
        <v>0</v>
      </c>
      <c r="AM90">
        <v>0</v>
      </c>
      <c r="AN90">
        <v>0.7327326059999999</v>
      </c>
      <c r="AO90">
        <v>0</v>
      </c>
      <c r="AP90">
        <v>1.2183334799999999</v>
      </c>
      <c r="AQ90">
        <v>4.8482147999999992</v>
      </c>
      <c r="AR90">
        <v>1.3548287999999999</v>
      </c>
      <c r="AS90">
        <v>1.6508294399999999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23.591152971794894</v>
      </c>
      <c r="BB90">
        <f t="shared" si="1"/>
        <v>539.4435251780335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9.3516050565535611</v>
      </c>
      <c r="L91">
        <v>318.0002453545012</v>
      </c>
      <c r="M91">
        <v>27.783111310794116</v>
      </c>
      <c r="N91">
        <v>35.798015021459229</v>
      </c>
      <c r="O91">
        <v>0</v>
      </c>
      <c r="P91">
        <v>41.23740824598184</v>
      </c>
      <c r="Q91">
        <v>3.5262786208742196</v>
      </c>
      <c r="R91">
        <v>12.003876562101503</v>
      </c>
      <c r="S91">
        <v>8.338135089416058</v>
      </c>
      <c r="T91">
        <v>0</v>
      </c>
      <c r="U91">
        <v>21.409421869601751</v>
      </c>
      <c r="V91">
        <v>6.0003842213114753</v>
      </c>
      <c r="W91">
        <v>13.641820145063173</v>
      </c>
      <c r="X91">
        <v>30.17416047548291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5.4937152000000005</v>
      </c>
      <c r="AG91">
        <v>13.405560319999999</v>
      </c>
      <c r="AH91">
        <v>0</v>
      </c>
      <c r="AI91">
        <v>0</v>
      </c>
      <c r="AJ91">
        <v>0</v>
      </c>
      <c r="AK91">
        <v>15.764219999999998</v>
      </c>
      <c r="AL91">
        <v>0</v>
      </c>
      <c r="AM91">
        <v>0</v>
      </c>
      <c r="AN91">
        <v>0.7327326059999999</v>
      </c>
      <c r="AO91">
        <v>0</v>
      </c>
      <c r="AP91">
        <v>1.2183334799999999</v>
      </c>
      <c r="AQ91">
        <v>4.8482147999999992</v>
      </c>
      <c r="AR91">
        <v>1.0161216</v>
      </c>
      <c r="AS91">
        <v>1.6508294399999999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23.941416732114785</v>
      </c>
      <c r="BB91">
        <f t="shared" si="1"/>
        <v>547.45277268702637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9.3516050565535611</v>
      </c>
      <c r="L92">
        <v>318.0002453545012</v>
      </c>
      <c r="M92">
        <v>27.783111310794116</v>
      </c>
      <c r="N92">
        <v>35.798015021459229</v>
      </c>
      <c r="O92">
        <v>0</v>
      </c>
      <c r="P92">
        <v>41.23740824598184</v>
      </c>
      <c r="Q92">
        <v>3.244399267182962</v>
      </c>
      <c r="R92">
        <v>12.003876562101503</v>
      </c>
      <c r="S92">
        <v>7.9926263048016697</v>
      </c>
      <c r="T92">
        <v>0</v>
      </c>
      <c r="U92">
        <v>21.409421869601751</v>
      </c>
      <c r="V92">
        <v>6.0003842213114753</v>
      </c>
      <c r="W92">
        <v>13.641820145063173</v>
      </c>
      <c r="X92">
        <v>30.17416047548291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5.4937152000000005</v>
      </c>
      <c r="AG92">
        <v>13.405560319999999</v>
      </c>
      <c r="AH92">
        <v>0</v>
      </c>
      <c r="AI92">
        <v>0</v>
      </c>
      <c r="AJ92">
        <v>0</v>
      </c>
      <c r="AK92">
        <v>15.764219999999998</v>
      </c>
      <c r="AL92">
        <v>0</v>
      </c>
      <c r="AM92">
        <v>0</v>
      </c>
      <c r="AN92">
        <v>0.7327326059999999</v>
      </c>
      <c r="AO92">
        <v>0</v>
      </c>
      <c r="AP92">
        <v>1.2183334799999999</v>
      </c>
      <c r="AQ92">
        <v>4.8482147999999992</v>
      </c>
      <c r="AR92">
        <v>1.0161216</v>
      </c>
      <c r="AS92">
        <v>1.6508294399999999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23.915129383641361</v>
      </c>
      <c r="BB92">
        <f t="shared" si="1"/>
        <v>546.85167189719414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318.0002453545012</v>
      </c>
      <c r="M93">
        <v>27.783111310794116</v>
      </c>
      <c r="N93">
        <v>35.798015021459229</v>
      </c>
      <c r="O93">
        <v>0</v>
      </c>
      <c r="P93">
        <v>41.23740824598184</v>
      </c>
      <c r="Q93">
        <v>3.5285764781445135</v>
      </c>
      <c r="R93">
        <v>5.9487327156276688</v>
      </c>
      <c r="S93">
        <v>2.3176108912579956</v>
      </c>
      <c r="T93">
        <v>0</v>
      </c>
      <c r="U93">
        <v>21.409421869601751</v>
      </c>
      <c r="V93">
        <v>3.2674444576302961</v>
      </c>
      <c r="W93">
        <v>8.2761425025188924</v>
      </c>
      <c r="X93">
        <v>10.050943399017395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5.4937152000000005</v>
      </c>
      <c r="AG93">
        <v>13.405560319999999</v>
      </c>
      <c r="AH93">
        <v>0</v>
      </c>
      <c r="AI93">
        <v>0</v>
      </c>
      <c r="AJ93">
        <v>0</v>
      </c>
      <c r="AK93">
        <v>14.581903499999999</v>
      </c>
      <c r="AL93">
        <v>0</v>
      </c>
      <c r="AM93">
        <v>0</v>
      </c>
      <c r="AN93">
        <v>0.7327326059999999</v>
      </c>
      <c r="AO93">
        <v>0</v>
      </c>
      <c r="AP93">
        <v>1.2183334799999999</v>
      </c>
      <c r="AQ93">
        <v>0</v>
      </c>
      <c r="AR93">
        <v>1.0161216</v>
      </c>
      <c r="AS93">
        <v>1.4444757599999998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21.599889751953537</v>
      </c>
      <c r="BB93">
        <f t="shared" si="1"/>
        <v>493.91060496058145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318.0002453545012</v>
      </c>
      <c r="M94">
        <v>27.783111310794116</v>
      </c>
      <c r="N94">
        <v>35.798015021459229</v>
      </c>
      <c r="O94">
        <v>0</v>
      </c>
      <c r="P94">
        <v>41.23740824598184</v>
      </c>
      <c r="Q94">
        <v>3.5285764781445135</v>
      </c>
      <c r="R94">
        <v>2.0041093486331421</v>
      </c>
      <c r="S94">
        <v>2.3176108912579956</v>
      </c>
      <c r="T94">
        <v>0</v>
      </c>
      <c r="U94">
        <v>21.409421869601751</v>
      </c>
      <c r="V94">
        <v>1.52576720123036</v>
      </c>
      <c r="W94">
        <v>4.2266220544893764</v>
      </c>
      <c r="X94">
        <v>9.9994911737214593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5.4937152000000005</v>
      </c>
      <c r="AG94">
        <v>13.405560319999999</v>
      </c>
      <c r="AH94">
        <v>0</v>
      </c>
      <c r="AI94">
        <v>0</v>
      </c>
      <c r="AJ94">
        <v>0</v>
      </c>
      <c r="AK94">
        <v>15.764219999999998</v>
      </c>
      <c r="AL94">
        <v>0</v>
      </c>
      <c r="AM94">
        <v>0</v>
      </c>
      <c r="AN94">
        <v>0.7327326059999999</v>
      </c>
      <c r="AO94">
        <v>0</v>
      </c>
      <c r="AP94">
        <v>1.2183334799999999</v>
      </c>
      <c r="AQ94">
        <v>0</v>
      </c>
      <c r="AR94">
        <v>1.0161216</v>
      </c>
      <c r="AS94">
        <v>1.4444757599999998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21.239342188688575</v>
      </c>
      <c r="BB94">
        <f t="shared" si="1"/>
        <v>485.66619572712648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318.0002453545012</v>
      </c>
      <c r="M95">
        <v>27.783111310794116</v>
      </c>
      <c r="N95">
        <v>35.798015021459229</v>
      </c>
      <c r="O95">
        <v>0</v>
      </c>
      <c r="P95">
        <v>41.23740824598184</v>
      </c>
      <c r="Q95">
        <v>3.5285764781445135</v>
      </c>
      <c r="R95">
        <v>2.0041093486331421</v>
      </c>
      <c r="S95">
        <v>2.3176108912579956</v>
      </c>
      <c r="T95">
        <v>0</v>
      </c>
      <c r="U95">
        <v>21.409421869601751</v>
      </c>
      <c r="V95">
        <v>0</v>
      </c>
      <c r="W95">
        <v>1.9412253532182104</v>
      </c>
      <c r="X95">
        <v>9.9994911737214593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2.7468576000000002</v>
      </c>
      <c r="AG95">
        <v>13.405560319999999</v>
      </c>
      <c r="AH95">
        <v>0</v>
      </c>
      <c r="AI95">
        <v>0</v>
      </c>
      <c r="AJ95">
        <v>0</v>
      </c>
      <c r="AK95">
        <v>15.764219999999998</v>
      </c>
      <c r="AL95">
        <v>0</v>
      </c>
      <c r="AM95">
        <v>0</v>
      </c>
      <c r="AN95">
        <v>0.7327326059999999</v>
      </c>
      <c r="AO95">
        <v>0</v>
      </c>
      <c r="AP95">
        <v>1.0218280799999999</v>
      </c>
      <c r="AQ95">
        <v>0</v>
      </c>
      <c r="AR95">
        <v>1.0161216</v>
      </c>
      <c r="AS95">
        <v>1.4444757599999998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20.956327692029607</v>
      </c>
      <c r="BB95">
        <f t="shared" si="1"/>
        <v>479.19468332128389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318.0002453545012</v>
      </c>
      <c r="M96">
        <v>27.783111310794116</v>
      </c>
      <c r="N96">
        <v>35.798015021459229</v>
      </c>
      <c r="O96">
        <v>0</v>
      </c>
      <c r="P96">
        <v>41.23740824598184</v>
      </c>
      <c r="Q96">
        <v>3.5285764781445135</v>
      </c>
      <c r="R96">
        <v>2.0145011891410771</v>
      </c>
      <c r="S96">
        <v>3.5447340837696339</v>
      </c>
      <c r="T96">
        <v>0</v>
      </c>
      <c r="U96">
        <v>21.409421869601751</v>
      </c>
      <c r="V96">
        <v>0</v>
      </c>
      <c r="W96">
        <v>1.9412253532182104</v>
      </c>
      <c r="X96">
        <v>9.9991678373983746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2.7468576000000002</v>
      </c>
      <c r="AG96">
        <v>13.405560319999999</v>
      </c>
      <c r="AH96">
        <v>0</v>
      </c>
      <c r="AI96">
        <v>0</v>
      </c>
      <c r="AJ96">
        <v>0</v>
      </c>
      <c r="AK96">
        <v>15.764219999999998</v>
      </c>
      <c r="AL96">
        <v>0</v>
      </c>
      <c r="AM96">
        <v>0</v>
      </c>
      <c r="AN96">
        <v>0.7327326059999999</v>
      </c>
      <c r="AO96">
        <v>0</v>
      </c>
      <c r="AP96">
        <v>1.0218280799999999</v>
      </c>
      <c r="AQ96">
        <v>0</v>
      </c>
      <c r="AR96">
        <v>1.0161216</v>
      </c>
      <c r="AS96">
        <v>1.4444757599999998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21.008165808880417</v>
      </c>
      <c r="BB96">
        <f t="shared" si="1"/>
        <v>480.38003690112959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318.0002453545012</v>
      </c>
      <c r="M97">
        <v>27.783111310794116</v>
      </c>
      <c r="N97">
        <v>35.798015021459229</v>
      </c>
      <c r="O97">
        <v>0</v>
      </c>
      <c r="P97">
        <v>41.23740824598184</v>
      </c>
      <c r="Q97">
        <v>3.5285764781445135</v>
      </c>
      <c r="R97">
        <v>2.0145011891410771</v>
      </c>
      <c r="S97">
        <v>3.5447340837696339</v>
      </c>
      <c r="T97">
        <v>0</v>
      </c>
      <c r="U97">
        <v>21.409421869601751</v>
      </c>
      <c r="V97">
        <v>0</v>
      </c>
      <c r="W97">
        <v>1.9412253532182104</v>
      </c>
      <c r="X97">
        <v>9.9991678373983746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2.7468576000000002</v>
      </c>
      <c r="AG97">
        <v>13.405560319999999</v>
      </c>
      <c r="AH97">
        <v>0</v>
      </c>
      <c r="AI97">
        <v>0</v>
      </c>
      <c r="AJ97">
        <v>0</v>
      </c>
      <c r="AK97">
        <v>15.764219999999998</v>
      </c>
      <c r="AL97">
        <v>0</v>
      </c>
      <c r="AM97">
        <v>0</v>
      </c>
      <c r="AN97">
        <v>0.7327326059999999</v>
      </c>
      <c r="AO97">
        <v>0</v>
      </c>
      <c r="AP97">
        <v>1.0218280799999999</v>
      </c>
      <c r="AQ97">
        <v>0</v>
      </c>
      <c r="AR97">
        <v>1.0161216</v>
      </c>
      <c r="AS97">
        <v>1.4444757599999998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21.008165808880417</v>
      </c>
      <c r="BB97">
        <f t="shared" si="1"/>
        <v>480.38003690112959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318.0002453545012</v>
      </c>
      <c r="M98">
        <v>27.783111310794116</v>
      </c>
      <c r="N98">
        <v>35.798015021459229</v>
      </c>
      <c r="O98">
        <v>0</v>
      </c>
      <c r="P98">
        <v>41.23740824598184</v>
      </c>
      <c r="Q98">
        <v>3.5285764781445135</v>
      </c>
      <c r="R98">
        <v>2.0145011891410771</v>
      </c>
      <c r="S98">
        <v>3.5447340837696339</v>
      </c>
      <c r="T98">
        <v>0</v>
      </c>
      <c r="U98">
        <v>21.409421869601751</v>
      </c>
      <c r="V98">
        <v>0</v>
      </c>
      <c r="W98">
        <v>1.9412253532182104</v>
      </c>
      <c r="X98">
        <v>9.9991678373983746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2.7468576000000002</v>
      </c>
      <c r="AG98">
        <v>13.405560319999999</v>
      </c>
      <c r="AH98">
        <v>0</v>
      </c>
      <c r="AI98">
        <v>0</v>
      </c>
      <c r="AJ98">
        <v>0</v>
      </c>
      <c r="AK98">
        <v>15.764219999999998</v>
      </c>
      <c r="AL98">
        <v>0</v>
      </c>
      <c r="AM98">
        <v>0</v>
      </c>
      <c r="AN98">
        <v>0.7327326059999999</v>
      </c>
      <c r="AO98">
        <v>0</v>
      </c>
      <c r="AP98">
        <v>1.0218280799999999</v>
      </c>
      <c r="AQ98">
        <v>0</v>
      </c>
      <c r="AR98">
        <v>1.0161216</v>
      </c>
      <c r="AS98">
        <v>2.4762441599999998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21.05139669008042</v>
      </c>
      <c r="BB98">
        <f t="shared" si="1"/>
        <v>481.36857441992959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1.0795522500000002E-3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0.18014860683384853</v>
      </c>
      <c r="L99">
        <f t="shared" si="2"/>
        <v>11.418722138768988</v>
      </c>
      <c r="M99">
        <f t="shared" si="2"/>
        <v>0.66679467145905824</v>
      </c>
      <c r="N99">
        <f t="shared" si="2"/>
        <v>0.85915236051502242</v>
      </c>
      <c r="O99">
        <f t="shared" si="2"/>
        <v>0</v>
      </c>
      <c r="P99">
        <f t="shared" si="2"/>
        <v>0.98969779790356527</v>
      </c>
      <c r="Q99">
        <f t="shared" si="2"/>
        <v>0.11300375895242736</v>
      </c>
      <c r="R99">
        <f t="shared" si="2"/>
        <v>0.2428771002011223</v>
      </c>
      <c r="S99">
        <f t="shared" si="2"/>
        <v>0.16080799928991421</v>
      </c>
      <c r="T99">
        <f t="shared" si="2"/>
        <v>0</v>
      </c>
      <c r="U99">
        <f t="shared" si="2"/>
        <v>0.48348322303536501</v>
      </c>
      <c r="V99">
        <f t="shared" si="2"/>
        <v>0.11358845849397323</v>
      </c>
      <c r="W99">
        <f t="shared" si="2"/>
        <v>0.25194569794324434</v>
      </c>
      <c r="X99">
        <f t="shared" si="2"/>
        <v>0.58130274796943959</v>
      </c>
      <c r="Y99">
        <f t="shared" si="2"/>
        <v>0</v>
      </c>
      <c r="Z99">
        <f t="shared" si="2"/>
        <v>1.6983849740000001E-2</v>
      </c>
      <c r="AA99">
        <f t="shared" si="2"/>
        <v>4.022866218800001E-2</v>
      </c>
      <c r="AB99">
        <f t="shared" si="2"/>
        <v>3.8417636549999988E-2</v>
      </c>
      <c r="AC99">
        <f t="shared" si="2"/>
        <v>3.1593957185749998E-2</v>
      </c>
      <c r="AD99">
        <f t="shared" si="2"/>
        <v>4.8699374999999996E-2</v>
      </c>
      <c r="AE99">
        <f t="shared" si="2"/>
        <v>9.3432819900000033E-2</v>
      </c>
      <c r="AF99">
        <f t="shared" si="2"/>
        <v>0.10947753567999992</v>
      </c>
      <c r="AG99">
        <f t="shared" si="2"/>
        <v>0.32173344767999934</v>
      </c>
      <c r="AH99">
        <f t="shared" si="2"/>
        <v>0.19969889769999999</v>
      </c>
      <c r="AI99">
        <f t="shared" si="2"/>
        <v>1.6904897550000002E-2</v>
      </c>
      <c r="AJ99">
        <f t="shared" si="2"/>
        <v>0</v>
      </c>
      <c r="AK99">
        <f t="shared" si="2"/>
        <v>0.20463928087500022</v>
      </c>
      <c r="AL99">
        <f t="shared" si="2"/>
        <v>0</v>
      </c>
      <c r="AM99">
        <f t="shared" si="2"/>
        <v>1.4886167789499997E-2</v>
      </c>
      <c r="AN99">
        <f t="shared" si="2"/>
        <v>1.7373475736999995E-2</v>
      </c>
      <c r="AO99">
        <f t="shared" si="2"/>
        <v>6.7198403999999988E-4</v>
      </c>
      <c r="AP99">
        <f t="shared" si="2"/>
        <v>2.7058793580000007E-2</v>
      </c>
      <c r="AQ99">
        <f t="shared" si="2"/>
        <v>0.20339929499999992</v>
      </c>
      <c r="AR99">
        <f t="shared" si="2"/>
        <v>5.0128665599999962E-2</v>
      </c>
      <c r="AS99">
        <f t="shared" si="2"/>
        <v>5.4425783099999923E-2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0.73544382705536082</v>
      </c>
      <c r="BB99">
        <f t="shared" si="1"/>
        <v>16.816914811455856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2.1187612327362642</v>
      </c>
      <c r="M3">
        <v>2.3587464899472086</v>
      </c>
      <c r="N3">
        <v>2.5048173775948146</v>
      </c>
      <c r="O3">
        <v>2.7761238939533324</v>
      </c>
      <c r="P3">
        <v>0</v>
      </c>
      <c r="Q3">
        <v>0.18786803872216842</v>
      </c>
      <c r="R3">
        <v>0</v>
      </c>
      <c r="S3">
        <v>0.26086592287694971</v>
      </c>
      <c r="T3">
        <v>0.56000000000000005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0.19110959999999999</v>
      </c>
      <c r="AG3">
        <v>1.2264470399999996</v>
      </c>
      <c r="AH3">
        <v>0</v>
      </c>
      <c r="AI3">
        <v>0</v>
      </c>
      <c r="AJ3">
        <v>0</v>
      </c>
      <c r="AK3">
        <v>0.60753000000000013</v>
      </c>
      <c r="AL3">
        <v>0</v>
      </c>
      <c r="AM3">
        <v>0</v>
      </c>
      <c r="AN3">
        <v>1.1379830999999998E-2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80.983460000000008</v>
      </c>
      <c r="BA3">
        <v>3.9508979130917776</v>
      </c>
      <c r="BB3">
        <f>SUM(B3:AZ3)-BA3</f>
        <v>89.836211513738974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2.1187612327362642</v>
      </c>
      <c r="M4">
        <v>2.3587464899472086</v>
      </c>
      <c r="N4">
        <v>2.5048173775948146</v>
      </c>
      <c r="O4">
        <v>2.7761238939533324</v>
      </c>
      <c r="P4">
        <v>0</v>
      </c>
      <c r="Q4">
        <v>0.18786803872216842</v>
      </c>
      <c r="R4">
        <v>0</v>
      </c>
      <c r="S4">
        <v>0.26086592287694971</v>
      </c>
      <c r="T4">
        <v>0.56000000000000005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0.19110959999999999</v>
      </c>
      <c r="AG4">
        <v>1.2264470399999996</v>
      </c>
      <c r="AH4">
        <v>0</v>
      </c>
      <c r="AI4">
        <v>0</v>
      </c>
      <c r="AJ4">
        <v>0</v>
      </c>
      <c r="AK4">
        <v>0.60753000000000013</v>
      </c>
      <c r="AL4">
        <v>0</v>
      </c>
      <c r="AM4">
        <v>0</v>
      </c>
      <c r="AN4">
        <v>1.1379830999999998E-2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80.993460000000013</v>
      </c>
      <c r="BA4">
        <v>3.9508979130917918</v>
      </c>
      <c r="BB4">
        <f t="shared" ref="BB4:BB67" si="0">SUM(B4:AZ4)-BA4</f>
        <v>89.846211513738965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1.356844909121367</v>
      </c>
      <c r="L5">
        <v>2.1187612327362642</v>
      </c>
      <c r="M5">
        <v>2.3587464899472086</v>
      </c>
      <c r="N5">
        <v>2.5048173775948146</v>
      </c>
      <c r="O5">
        <v>2.7761238939533324</v>
      </c>
      <c r="P5">
        <v>0</v>
      </c>
      <c r="Q5">
        <v>0.18786803872216842</v>
      </c>
      <c r="R5">
        <v>0.42796337366099557</v>
      </c>
      <c r="S5">
        <v>0.3025685256410256</v>
      </c>
      <c r="T5">
        <v>0.56000000000000005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0.19110959999999999</v>
      </c>
      <c r="AG5">
        <v>1.2264470399999996</v>
      </c>
      <c r="AH5">
        <v>0</v>
      </c>
      <c r="AI5">
        <v>0</v>
      </c>
      <c r="AJ5">
        <v>0</v>
      </c>
      <c r="AK5">
        <v>0.60753000000000013</v>
      </c>
      <c r="AL5">
        <v>0</v>
      </c>
      <c r="AM5">
        <v>0</v>
      </c>
      <c r="AN5">
        <v>1.1379830999999998E-2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80.993460000000013</v>
      </c>
      <c r="BA5">
        <v>4.0274287176469219</v>
      </c>
      <c r="BB5">
        <f t="shared" si="0"/>
        <v>91.596191594730271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1.356846372850123</v>
      </c>
      <c r="L6">
        <v>2.1187612327362642</v>
      </c>
      <c r="M6">
        <v>2.3587464899472086</v>
      </c>
      <c r="N6">
        <v>2.5048173775948146</v>
      </c>
      <c r="O6">
        <v>2.7761238939533324</v>
      </c>
      <c r="P6">
        <v>0</v>
      </c>
      <c r="Q6">
        <v>0.18786803872216842</v>
      </c>
      <c r="R6">
        <v>0.42796337366099557</v>
      </c>
      <c r="S6">
        <v>0.3025685256410256</v>
      </c>
      <c r="T6">
        <v>0.56000000000000005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0.19110959999999999</v>
      </c>
      <c r="AG6">
        <v>1.2264470399999996</v>
      </c>
      <c r="AH6">
        <v>0</v>
      </c>
      <c r="AI6">
        <v>0</v>
      </c>
      <c r="AJ6">
        <v>0</v>
      </c>
      <c r="AK6">
        <v>0.60753000000000013</v>
      </c>
      <c r="AL6">
        <v>0</v>
      </c>
      <c r="AM6">
        <v>0</v>
      </c>
      <c r="AN6">
        <v>1.1379830999999998E-2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80.993460000000013</v>
      </c>
      <c r="BA6">
        <v>4.02742878051831</v>
      </c>
      <c r="BB6">
        <f t="shared" si="0"/>
        <v>91.596192995587643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1.356844909121367</v>
      </c>
      <c r="L7">
        <v>2.1187612327362642</v>
      </c>
      <c r="M7">
        <v>2.3587464899472086</v>
      </c>
      <c r="N7">
        <v>2.5048173775948146</v>
      </c>
      <c r="O7">
        <v>2.7761238939533324</v>
      </c>
      <c r="P7">
        <v>0</v>
      </c>
      <c r="Q7">
        <v>0.18786803872216842</v>
      </c>
      <c r="R7">
        <v>0.42796337366099557</v>
      </c>
      <c r="S7">
        <v>0.3025685256410256</v>
      </c>
      <c r="T7">
        <v>0.56000000000000005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0.19110959999999999</v>
      </c>
      <c r="AG7">
        <v>1.2264470399999996</v>
      </c>
      <c r="AH7">
        <v>0</v>
      </c>
      <c r="AI7">
        <v>0</v>
      </c>
      <c r="AJ7">
        <v>0</v>
      </c>
      <c r="AK7">
        <v>0.60753000000000013</v>
      </c>
      <c r="AL7">
        <v>0</v>
      </c>
      <c r="AM7">
        <v>0</v>
      </c>
      <c r="AN7">
        <v>1.1379830999999998E-2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80.813460000000006</v>
      </c>
      <c r="BA7">
        <v>4.0174287176469168</v>
      </c>
      <c r="BB7">
        <f t="shared" si="0"/>
        <v>91.42619159473027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1.356846372850123</v>
      </c>
      <c r="L8">
        <v>2.1187612327362642</v>
      </c>
      <c r="M8">
        <v>2.3587464899472086</v>
      </c>
      <c r="N8">
        <v>2.5048173775948146</v>
      </c>
      <c r="O8">
        <v>2.7761238939533324</v>
      </c>
      <c r="P8">
        <v>0</v>
      </c>
      <c r="Q8">
        <v>0.18786803872216842</v>
      </c>
      <c r="R8">
        <v>0.42796337366099557</v>
      </c>
      <c r="S8">
        <v>0.3025685256410256</v>
      </c>
      <c r="T8">
        <v>0.56000000000000005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0.19110959999999999</v>
      </c>
      <c r="AG8">
        <v>1.2264470399999996</v>
      </c>
      <c r="AH8">
        <v>0</v>
      </c>
      <c r="AI8">
        <v>0</v>
      </c>
      <c r="AJ8">
        <v>0</v>
      </c>
      <c r="AK8">
        <v>0.60753000000000013</v>
      </c>
      <c r="AL8">
        <v>0</v>
      </c>
      <c r="AM8">
        <v>0</v>
      </c>
      <c r="AN8">
        <v>1.1379830999999998E-2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80.813460000000006</v>
      </c>
      <c r="BA8">
        <v>4.0174287805183049</v>
      </c>
      <c r="BB8">
        <f t="shared" si="0"/>
        <v>91.426192995587641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1.356844909121367</v>
      </c>
      <c r="L9">
        <v>2.1187612327362642</v>
      </c>
      <c r="M9">
        <v>2.3587464899472086</v>
      </c>
      <c r="N9">
        <v>2.5048173775948146</v>
      </c>
      <c r="O9">
        <v>2.7761238939533324</v>
      </c>
      <c r="P9">
        <v>0</v>
      </c>
      <c r="Q9">
        <v>0.18786803872216842</v>
      </c>
      <c r="R9">
        <v>0.42814357079924481</v>
      </c>
      <c r="S9">
        <v>0.3025685256410256</v>
      </c>
      <c r="T9">
        <v>0.56000000000000005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0.19110959999999999</v>
      </c>
      <c r="AG9">
        <v>1.2264470399999996</v>
      </c>
      <c r="AH9">
        <v>0</v>
      </c>
      <c r="AI9">
        <v>0</v>
      </c>
      <c r="AJ9">
        <v>0</v>
      </c>
      <c r="AK9">
        <v>0.60753000000000013</v>
      </c>
      <c r="AL9">
        <v>0</v>
      </c>
      <c r="AM9">
        <v>0</v>
      </c>
      <c r="AN9">
        <v>1.1379830999999998E-2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80.813460000000006</v>
      </c>
      <c r="BA9">
        <v>4.0174362592778436</v>
      </c>
      <c r="BB9">
        <f t="shared" si="0"/>
        <v>91.426364250237583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1.356846372850123</v>
      </c>
      <c r="L10">
        <v>2.1187612327362642</v>
      </c>
      <c r="M10">
        <v>2.3587464899472086</v>
      </c>
      <c r="N10">
        <v>2.5048173775948146</v>
      </c>
      <c r="O10">
        <v>2.7761238939533324</v>
      </c>
      <c r="P10">
        <v>0</v>
      </c>
      <c r="Q10">
        <v>0.18786803872216842</v>
      </c>
      <c r="R10">
        <v>0.42814357079924481</v>
      </c>
      <c r="S10">
        <v>0.3025685256410256</v>
      </c>
      <c r="T10">
        <v>0.56000000000000005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0.19110959999999999</v>
      </c>
      <c r="AG10">
        <v>1.2264470399999996</v>
      </c>
      <c r="AH10">
        <v>0</v>
      </c>
      <c r="AI10">
        <v>0</v>
      </c>
      <c r="AJ10">
        <v>0</v>
      </c>
      <c r="AK10">
        <v>0.60753000000000013</v>
      </c>
      <c r="AL10">
        <v>0</v>
      </c>
      <c r="AM10">
        <v>0</v>
      </c>
      <c r="AN10">
        <v>1.1379830999999998E-2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80.813460000000006</v>
      </c>
      <c r="BA10">
        <v>4.0174363221492326</v>
      </c>
      <c r="BB10">
        <f t="shared" si="0"/>
        <v>91.426365651094955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1.356844909121367</v>
      </c>
      <c r="L11">
        <v>2.1187612327362642</v>
      </c>
      <c r="M11">
        <v>2.3587464899472086</v>
      </c>
      <c r="N11">
        <v>2.5048173775948146</v>
      </c>
      <c r="O11">
        <v>2.7761238939533324</v>
      </c>
      <c r="P11">
        <v>0</v>
      </c>
      <c r="Q11">
        <v>0.18786803872216842</v>
      </c>
      <c r="R11">
        <v>0.54275057487437184</v>
      </c>
      <c r="S11">
        <v>0.3025685256410256</v>
      </c>
      <c r="T11">
        <v>0.56000000000000005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0.19110959999999999</v>
      </c>
      <c r="AG11">
        <v>1.2264470399999996</v>
      </c>
      <c r="AH11">
        <v>0</v>
      </c>
      <c r="AI11">
        <v>0</v>
      </c>
      <c r="AJ11">
        <v>0</v>
      </c>
      <c r="AK11">
        <v>0.60753000000000013</v>
      </c>
      <c r="AL11">
        <v>0</v>
      </c>
      <c r="AM11">
        <v>0</v>
      </c>
      <c r="AN11">
        <v>1.1379830999999998E-2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80.813460000000006</v>
      </c>
      <c r="BA11">
        <v>4.0222382896499687</v>
      </c>
      <c r="BB11">
        <f t="shared" si="0"/>
        <v>91.536169223940604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1.356846372850123</v>
      </c>
      <c r="L12">
        <v>2.1187612327362642</v>
      </c>
      <c r="M12">
        <v>2.3587464899472086</v>
      </c>
      <c r="N12">
        <v>2.5048173775948146</v>
      </c>
      <c r="O12">
        <v>2.7761238939533324</v>
      </c>
      <c r="P12">
        <v>0</v>
      </c>
      <c r="Q12">
        <v>0.18786803872216842</v>
      </c>
      <c r="R12">
        <v>0.54275057487437184</v>
      </c>
      <c r="S12">
        <v>0.3025685256410256</v>
      </c>
      <c r="T12">
        <v>0.56000000000000005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0.19110959999999999</v>
      </c>
      <c r="AG12">
        <v>1.2264470399999996</v>
      </c>
      <c r="AH12">
        <v>0</v>
      </c>
      <c r="AI12">
        <v>0</v>
      </c>
      <c r="AJ12">
        <v>0</v>
      </c>
      <c r="AK12">
        <v>0.60753000000000013</v>
      </c>
      <c r="AL12">
        <v>0</v>
      </c>
      <c r="AM12">
        <v>0</v>
      </c>
      <c r="AN12">
        <v>1.1379830999999998E-2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80.813460000000006</v>
      </c>
      <c r="BA12">
        <v>4.0222383525213576</v>
      </c>
      <c r="BB12">
        <f t="shared" si="0"/>
        <v>91.536170624797961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1.4194685203115838</v>
      </c>
      <c r="L13">
        <v>2.1188251259009072</v>
      </c>
      <c r="M13">
        <v>2.3587464899472086</v>
      </c>
      <c r="N13">
        <v>2.5048173775948146</v>
      </c>
      <c r="O13">
        <v>2.7761238939533324</v>
      </c>
      <c r="P13">
        <v>0</v>
      </c>
      <c r="Q13">
        <v>0.18786803872216842</v>
      </c>
      <c r="R13">
        <v>0.54275057487437184</v>
      </c>
      <c r="S13">
        <v>0.3025685256410256</v>
      </c>
      <c r="T13">
        <v>0.56000000000000005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0.19110959999999999</v>
      </c>
      <c r="AG13">
        <v>1.2264470399999996</v>
      </c>
      <c r="AH13">
        <v>0</v>
      </c>
      <c r="AI13">
        <v>0</v>
      </c>
      <c r="AJ13">
        <v>0</v>
      </c>
      <c r="AK13">
        <v>0.60753000000000013</v>
      </c>
      <c r="AL13">
        <v>0</v>
      </c>
      <c r="AM13">
        <v>0</v>
      </c>
      <c r="AN13">
        <v>1.1379830999999998E-2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80.813460000000006</v>
      </c>
      <c r="BA13">
        <v>4.0248648960808797</v>
      </c>
      <c r="BB13">
        <f t="shared" si="0"/>
        <v>91.596230121864536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1.4195096849923219</v>
      </c>
      <c r="L14">
        <v>2.1188251259009072</v>
      </c>
      <c r="M14">
        <v>2.3587464899472086</v>
      </c>
      <c r="N14">
        <v>2.5048173775948146</v>
      </c>
      <c r="O14">
        <v>2.7761238939533324</v>
      </c>
      <c r="P14">
        <v>0</v>
      </c>
      <c r="Q14">
        <v>0.18786803872216842</v>
      </c>
      <c r="R14">
        <v>0.54275057487437184</v>
      </c>
      <c r="S14">
        <v>0.3025685256410256</v>
      </c>
      <c r="T14">
        <v>0.56000000000000005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0.19110959999999999</v>
      </c>
      <c r="AG14">
        <v>1.2264470399999996</v>
      </c>
      <c r="AH14">
        <v>0</v>
      </c>
      <c r="AI14">
        <v>0</v>
      </c>
      <c r="AJ14">
        <v>0</v>
      </c>
      <c r="AK14">
        <v>0.60753000000000013</v>
      </c>
      <c r="AL14">
        <v>0</v>
      </c>
      <c r="AM14">
        <v>0</v>
      </c>
      <c r="AN14">
        <v>1.1379830999999998E-2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80.813460000000006</v>
      </c>
      <c r="BA14">
        <v>4.0248666224933309</v>
      </c>
      <c r="BB14">
        <f t="shared" si="0"/>
        <v>91.596269560132825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1.4194502879870043</v>
      </c>
      <c r="L15">
        <v>2.118796042112884</v>
      </c>
      <c r="M15">
        <v>2.3587464899472086</v>
      </c>
      <c r="N15">
        <v>2.5048173775948146</v>
      </c>
      <c r="O15">
        <v>2.7761238939533324</v>
      </c>
      <c r="P15">
        <v>0</v>
      </c>
      <c r="Q15">
        <v>0.18786769679300289</v>
      </c>
      <c r="R15">
        <v>0.54275057487437184</v>
      </c>
      <c r="S15">
        <v>0.30264305744520026</v>
      </c>
      <c r="T15">
        <v>0.56000000000000005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0.19110959999999999</v>
      </c>
      <c r="AG15">
        <v>1.2264470399999996</v>
      </c>
      <c r="AH15">
        <v>0</v>
      </c>
      <c r="AI15">
        <v>0</v>
      </c>
      <c r="AJ15">
        <v>0</v>
      </c>
      <c r="AK15">
        <v>0.60753000000000013</v>
      </c>
      <c r="AL15">
        <v>0</v>
      </c>
      <c r="AM15">
        <v>0</v>
      </c>
      <c r="AN15">
        <v>1.1379830999999998E-2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80.813460000000006</v>
      </c>
      <c r="BA15">
        <v>4.0248660244377286</v>
      </c>
      <c r="BB15">
        <f t="shared" si="0"/>
        <v>91.596255867270102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1.4194454049633076</v>
      </c>
      <c r="L16">
        <v>2.118796042112884</v>
      </c>
      <c r="M16">
        <v>2.3587464899472086</v>
      </c>
      <c r="N16">
        <v>2.5048173775948146</v>
      </c>
      <c r="O16">
        <v>2.7761238939533324</v>
      </c>
      <c r="P16">
        <v>0</v>
      </c>
      <c r="Q16">
        <v>0.18786769679300289</v>
      </c>
      <c r="R16">
        <v>0.54275057487437184</v>
      </c>
      <c r="S16">
        <v>0.30264305744520026</v>
      </c>
      <c r="T16">
        <v>0.56000000000000005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0.19110959999999999</v>
      </c>
      <c r="AG16">
        <v>1.2264470399999996</v>
      </c>
      <c r="AH16">
        <v>0</v>
      </c>
      <c r="AI16">
        <v>0</v>
      </c>
      <c r="AJ16">
        <v>0</v>
      </c>
      <c r="AK16">
        <v>0.60753000000000013</v>
      </c>
      <c r="AL16">
        <v>0</v>
      </c>
      <c r="AM16">
        <v>0</v>
      </c>
      <c r="AN16">
        <v>1.1379830999999998E-2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80.813460000000006</v>
      </c>
      <c r="BA16">
        <v>4.0248658199384799</v>
      </c>
      <c r="BB16">
        <f t="shared" si="0"/>
        <v>91.596251188745654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1.4194502879870043</v>
      </c>
      <c r="L17">
        <v>2.118796042112884</v>
      </c>
      <c r="M17">
        <v>2.3587464899472086</v>
      </c>
      <c r="N17">
        <v>2.5048173775948146</v>
      </c>
      <c r="O17">
        <v>2.7761238939533324</v>
      </c>
      <c r="P17">
        <v>0</v>
      </c>
      <c r="Q17">
        <v>0.18786769679300289</v>
      </c>
      <c r="R17">
        <v>0.54275057487437184</v>
      </c>
      <c r="S17">
        <v>0.30264305744520026</v>
      </c>
      <c r="T17">
        <v>0.56000000000000005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0.19110959999999999</v>
      </c>
      <c r="AG17">
        <v>1.2264470399999996</v>
      </c>
      <c r="AH17">
        <v>0</v>
      </c>
      <c r="AI17">
        <v>0</v>
      </c>
      <c r="AJ17">
        <v>0</v>
      </c>
      <c r="AK17">
        <v>0.60753000000000013</v>
      </c>
      <c r="AL17">
        <v>0</v>
      </c>
      <c r="AM17">
        <v>0</v>
      </c>
      <c r="AN17">
        <v>1.1379830999999998E-2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80.813460000000006</v>
      </c>
      <c r="BA17">
        <v>4.0248660244377286</v>
      </c>
      <c r="BB17">
        <f t="shared" si="0"/>
        <v>91.596255867270102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1.4194454049633076</v>
      </c>
      <c r="L18">
        <v>2.118796042112884</v>
      </c>
      <c r="M18">
        <v>2.3587464899472086</v>
      </c>
      <c r="N18">
        <v>2.5048173775948146</v>
      </c>
      <c r="O18">
        <v>2.7761238939533324</v>
      </c>
      <c r="P18">
        <v>0</v>
      </c>
      <c r="Q18">
        <v>0.18786769679300289</v>
      </c>
      <c r="R18">
        <v>0.54275057487437184</v>
      </c>
      <c r="S18">
        <v>0.30264305744520026</v>
      </c>
      <c r="T18">
        <v>0.56000000000000005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0.19110959999999999</v>
      </c>
      <c r="AG18">
        <v>1.2264470399999996</v>
      </c>
      <c r="AH18">
        <v>0</v>
      </c>
      <c r="AI18">
        <v>0</v>
      </c>
      <c r="AJ18">
        <v>0</v>
      </c>
      <c r="AK18">
        <v>0.60753000000000013</v>
      </c>
      <c r="AL18">
        <v>0</v>
      </c>
      <c r="AM18">
        <v>0</v>
      </c>
      <c r="AN18">
        <v>1.1379830999999998E-2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80.813460000000006</v>
      </c>
      <c r="BA18">
        <v>4.0248658199384799</v>
      </c>
      <c r="BB18">
        <f t="shared" si="0"/>
        <v>91.596251188745654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1.4194502879870043</v>
      </c>
      <c r="L19">
        <v>2.118796042112884</v>
      </c>
      <c r="M19">
        <v>2.3587464899472086</v>
      </c>
      <c r="N19">
        <v>2.5048173775948146</v>
      </c>
      <c r="O19">
        <v>2.7761238939533324</v>
      </c>
      <c r="P19">
        <v>0</v>
      </c>
      <c r="Q19">
        <v>0.18786769679300289</v>
      </c>
      <c r="R19">
        <v>0.38658408088919849</v>
      </c>
      <c r="S19">
        <v>0.30264305744520026</v>
      </c>
      <c r="T19">
        <v>0.56000000000000005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0.19110959999999999</v>
      </c>
      <c r="AG19">
        <v>1.2264470399999996</v>
      </c>
      <c r="AH19">
        <v>0</v>
      </c>
      <c r="AI19">
        <v>0</v>
      </c>
      <c r="AJ19">
        <v>0</v>
      </c>
      <c r="AK19">
        <v>0.60753000000000013</v>
      </c>
      <c r="AL19">
        <v>0</v>
      </c>
      <c r="AM19">
        <v>0</v>
      </c>
      <c r="AN19">
        <v>1.1379830999999998E-2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80.833460000000002</v>
      </c>
      <c r="BA19">
        <v>4.0283226564822296</v>
      </c>
      <c r="BB19">
        <f t="shared" si="0"/>
        <v>91.456632741240412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1.2942251540459306</v>
      </c>
      <c r="L20">
        <v>2.118796042112884</v>
      </c>
      <c r="M20">
        <v>2.3587464899472086</v>
      </c>
      <c r="N20">
        <v>2.5048173775948146</v>
      </c>
      <c r="O20">
        <v>2.7761238939533324</v>
      </c>
      <c r="P20">
        <v>0</v>
      </c>
      <c r="Q20">
        <v>0.18786769679300289</v>
      </c>
      <c r="R20">
        <v>0.323483183033419</v>
      </c>
      <c r="S20">
        <v>0.26100362445414849</v>
      </c>
      <c r="T20">
        <v>0.56000000000000005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0.19110959999999999</v>
      </c>
      <c r="AG20">
        <v>1.2264470399999996</v>
      </c>
      <c r="AH20">
        <v>0</v>
      </c>
      <c r="AI20">
        <v>0</v>
      </c>
      <c r="AJ20">
        <v>0</v>
      </c>
      <c r="AK20">
        <v>0.60753000000000013</v>
      </c>
      <c r="AL20">
        <v>0</v>
      </c>
      <c r="AM20">
        <v>0</v>
      </c>
      <c r="AN20">
        <v>1.1379830999999998E-2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80.863460000000003</v>
      </c>
      <c r="BA20">
        <v>4.0186871041233454</v>
      </c>
      <c r="BB20">
        <f t="shared" si="0"/>
        <v>91.266302828811405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2.118796042112884</v>
      </c>
      <c r="M21">
        <v>2.3587464899472086</v>
      </c>
      <c r="N21">
        <v>2.5048173775948146</v>
      </c>
      <c r="O21">
        <v>2.7761238939533324</v>
      </c>
      <c r="P21">
        <v>0</v>
      </c>
      <c r="Q21">
        <v>0.17758580396039608</v>
      </c>
      <c r="R21">
        <v>0.323483183033419</v>
      </c>
      <c r="S21">
        <v>0.22986129896907218</v>
      </c>
      <c r="T21">
        <v>0.56000000000000005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0.19110959999999999</v>
      </c>
      <c r="AG21">
        <v>1.2264470399999996</v>
      </c>
      <c r="AH21">
        <v>0</v>
      </c>
      <c r="AI21">
        <v>0</v>
      </c>
      <c r="AJ21">
        <v>0</v>
      </c>
      <c r="AK21">
        <v>0.60753000000000013</v>
      </c>
      <c r="AL21">
        <v>0</v>
      </c>
      <c r="AM21">
        <v>0</v>
      </c>
      <c r="AN21">
        <v>1.1379830999999998E-2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81.033460000000005</v>
      </c>
      <c r="BA21">
        <v>3.9627234170071479</v>
      </c>
      <c r="BB21">
        <f t="shared" si="0"/>
        <v>90.156617143563977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2.118796042112884</v>
      </c>
      <c r="M22">
        <v>2.3587464899472086</v>
      </c>
      <c r="N22">
        <v>2.5048173775948146</v>
      </c>
      <c r="O22">
        <v>2.7761238939533324</v>
      </c>
      <c r="P22">
        <v>0</v>
      </c>
      <c r="Q22">
        <v>0.15665705357142853</v>
      </c>
      <c r="R22">
        <v>0</v>
      </c>
      <c r="S22">
        <v>0.16695868852459014</v>
      </c>
      <c r="T22">
        <v>0.56000000000000005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0.19110959999999999</v>
      </c>
      <c r="AG22">
        <v>1.2264470399999996</v>
      </c>
      <c r="AH22">
        <v>0</v>
      </c>
      <c r="AI22">
        <v>0</v>
      </c>
      <c r="AJ22">
        <v>0</v>
      </c>
      <c r="AK22">
        <v>0.60753000000000013</v>
      </c>
      <c r="AL22">
        <v>0</v>
      </c>
      <c r="AM22">
        <v>0</v>
      </c>
      <c r="AN22">
        <v>1.1379830999999998E-2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81.083460000000017</v>
      </c>
      <c r="BA22">
        <v>3.9556569127298431</v>
      </c>
      <c r="BB22">
        <f t="shared" si="0"/>
        <v>89.806369103974447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2.118824643759746</v>
      </c>
      <c r="M23">
        <v>2.3587464899472086</v>
      </c>
      <c r="N23">
        <v>2.5048173775948146</v>
      </c>
      <c r="O23">
        <v>2.7761238939533324</v>
      </c>
      <c r="P23">
        <v>0</v>
      </c>
      <c r="Q23">
        <v>0.15650303921568623</v>
      </c>
      <c r="R23">
        <v>0</v>
      </c>
      <c r="S23">
        <v>0.16695868852459014</v>
      </c>
      <c r="T23">
        <v>0.56000000000000005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0.19110959999999999</v>
      </c>
      <c r="AG23">
        <v>1.2264470399999996</v>
      </c>
      <c r="AH23">
        <v>0</v>
      </c>
      <c r="AI23">
        <v>0</v>
      </c>
      <c r="AJ23">
        <v>0</v>
      </c>
      <c r="AK23">
        <v>0.60753000000000013</v>
      </c>
      <c r="AL23">
        <v>0</v>
      </c>
      <c r="AM23">
        <v>0</v>
      </c>
      <c r="AN23">
        <v>1.1379830999999998E-2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81.083460000000017</v>
      </c>
      <c r="BA23">
        <v>3.955651673226952</v>
      </c>
      <c r="BB23">
        <f t="shared" si="0"/>
        <v>89.806248930768447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2.118824643759746</v>
      </c>
      <c r="M24">
        <v>2.3587464899472086</v>
      </c>
      <c r="N24">
        <v>2.5048173775948146</v>
      </c>
      <c r="O24">
        <v>2.7761238939533324</v>
      </c>
      <c r="P24">
        <v>0</v>
      </c>
      <c r="Q24">
        <v>0</v>
      </c>
      <c r="R24">
        <v>0</v>
      </c>
      <c r="S24">
        <v>0</v>
      </c>
      <c r="T24">
        <v>0.56000000000000005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0.19110959999999999</v>
      </c>
      <c r="AG24">
        <v>1.2264470399999996</v>
      </c>
      <c r="AH24">
        <v>0</v>
      </c>
      <c r="AI24">
        <v>0</v>
      </c>
      <c r="AJ24">
        <v>0</v>
      </c>
      <c r="AK24">
        <v>0.60753000000000013</v>
      </c>
      <c r="AL24">
        <v>0</v>
      </c>
      <c r="AM24">
        <v>0</v>
      </c>
      <c r="AN24">
        <v>1.1379830999999998E-2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81.083460000000017</v>
      </c>
      <c r="BA24">
        <v>3.9420986223537069</v>
      </c>
      <c r="BB24">
        <f t="shared" si="0"/>
        <v>89.496340253901408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2.118824643759746</v>
      </c>
      <c r="M25">
        <v>2.3587464899472086</v>
      </c>
      <c r="N25">
        <v>2.5048173775948146</v>
      </c>
      <c r="O25">
        <v>2.7761238939533324</v>
      </c>
      <c r="P25">
        <v>0</v>
      </c>
      <c r="Q25">
        <v>0</v>
      </c>
      <c r="R25">
        <v>0</v>
      </c>
      <c r="S25">
        <v>0</v>
      </c>
      <c r="T25">
        <v>0.56000000000000005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0.12120479999999999</v>
      </c>
      <c r="AF25">
        <v>0.19110959999999999</v>
      </c>
      <c r="AG25">
        <v>1.2264470399999996</v>
      </c>
      <c r="AH25">
        <v>0.18201509999999996</v>
      </c>
      <c r="AI25">
        <v>0</v>
      </c>
      <c r="AJ25">
        <v>0</v>
      </c>
      <c r="AK25">
        <v>0.60753000000000013</v>
      </c>
      <c r="AL25">
        <v>0</v>
      </c>
      <c r="AM25">
        <v>0</v>
      </c>
      <c r="AN25">
        <v>1.1379830999999998E-2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80.893460000000005</v>
      </c>
      <c r="BA25">
        <v>3.9477365332537144</v>
      </c>
      <c r="BB25">
        <f t="shared" si="0"/>
        <v>89.603922243001392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2.118824643759746</v>
      </c>
      <c r="M26">
        <v>2.3587464899472086</v>
      </c>
      <c r="N26">
        <v>2.5048173775948146</v>
      </c>
      <c r="O26">
        <v>2.7761238939533324</v>
      </c>
      <c r="P26">
        <v>0</v>
      </c>
      <c r="Q26">
        <v>0</v>
      </c>
      <c r="R26">
        <v>0</v>
      </c>
      <c r="S26">
        <v>0</v>
      </c>
      <c r="T26">
        <v>0.56000000000000005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0.38785535999999987</v>
      </c>
      <c r="AF26">
        <v>0.19110959999999999</v>
      </c>
      <c r="AG26">
        <v>1.2264470399999996</v>
      </c>
      <c r="AH26">
        <v>0.40447799999999995</v>
      </c>
      <c r="AI26">
        <v>0</v>
      </c>
      <c r="AJ26">
        <v>0</v>
      </c>
      <c r="AK26">
        <v>0.60753000000000013</v>
      </c>
      <c r="AL26">
        <v>0</v>
      </c>
      <c r="AM26">
        <v>0</v>
      </c>
      <c r="AN26">
        <v>1.1379830999999998E-2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81.376260000000016</v>
      </c>
      <c r="BA26">
        <v>3.9959453837537149</v>
      </c>
      <c r="BB26">
        <f t="shared" si="0"/>
        <v>90.527626852501399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2.1188361123364214</v>
      </c>
      <c r="M27">
        <v>2.3587464899472086</v>
      </c>
      <c r="N27">
        <v>2.5048173775948146</v>
      </c>
      <c r="O27">
        <v>2.7761238939533324</v>
      </c>
      <c r="P27">
        <v>0</v>
      </c>
      <c r="Q27">
        <v>0</v>
      </c>
      <c r="R27">
        <v>0</v>
      </c>
      <c r="S27">
        <v>0</v>
      </c>
      <c r="T27">
        <v>0.56000000000000005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0.18208440000000001</v>
      </c>
      <c r="AE27">
        <v>0.38785535999999987</v>
      </c>
      <c r="AF27">
        <v>0.19110959999999999</v>
      </c>
      <c r="AG27">
        <v>1.2264470399999996</v>
      </c>
      <c r="AH27">
        <v>0.8089559999999999</v>
      </c>
      <c r="AI27">
        <v>0</v>
      </c>
      <c r="AJ27">
        <v>0</v>
      </c>
      <c r="AK27">
        <v>0.60753000000000013</v>
      </c>
      <c r="AL27">
        <v>0</v>
      </c>
      <c r="AM27">
        <v>0.12208286999999998</v>
      </c>
      <c r="AN27">
        <v>1.1379830999999998E-2</v>
      </c>
      <c r="AO27">
        <v>0</v>
      </c>
      <c r="AP27">
        <v>0</v>
      </c>
      <c r="AQ27">
        <v>0.50210159999999993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81.757774999999995</v>
      </c>
      <c r="BA27">
        <v>4.0618241591502375</v>
      </c>
      <c r="BB27">
        <f t="shared" si="0"/>
        <v>92.054021415681547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2.1188261663286001</v>
      </c>
      <c r="M28">
        <v>2.3587464899472086</v>
      </c>
      <c r="N28">
        <v>2.5048173775948146</v>
      </c>
      <c r="O28">
        <v>2.7761238939533324</v>
      </c>
      <c r="P28">
        <v>0</v>
      </c>
      <c r="Q28">
        <v>0</v>
      </c>
      <c r="R28">
        <v>0</v>
      </c>
      <c r="S28">
        <v>0</v>
      </c>
      <c r="T28">
        <v>0.56000000000000005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0.18208440000000001</v>
      </c>
      <c r="AE28">
        <v>0.38785535999999987</v>
      </c>
      <c r="AF28">
        <v>0.19110959999999999</v>
      </c>
      <c r="AG28">
        <v>1.2264470399999996</v>
      </c>
      <c r="AH28">
        <v>1.2134339999999999</v>
      </c>
      <c r="AI28">
        <v>0</v>
      </c>
      <c r="AJ28">
        <v>0</v>
      </c>
      <c r="AK28">
        <v>0.60753000000000013</v>
      </c>
      <c r="AL28">
        <v>0</v>
      </c>
      <c r="AM28">
        <v>0.24729606999999998</v>
      </c>
      <c r="AN28">
        <v>1.1379830999999998E-2</v>
      </c>
      <c r="AO28">
        <v>0</v>
      </c>
      <c r="AP28">
        <v>0</v>
      </c>
      <c r="AQ28">
        <v>0.97574400000000006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81.924700000000001</v>
      </c>
      <c r="BA28">
        <v>4.1104384275982353</v>
      </c>
      <c r="BB28">
        <f t="shared" si="0"/>
        <v>93.175655801225716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2.1188115316117537</v>
      </c>
      <c r="M29">
        <v>2.3587464899472086</v>
      </c>
      <c r="N29">
        <v>2.5048173775948146</v>
      </c>
      <c r="O29">
        <v>2.7761238939533324</v>
      </c>
      <c r="P29">
        <v>0</v>
      </c>
      <c r="Q29">
        <v>0</v>
      </c>
      <c r="R29">
        <v>0</v>
      </c>
      <c r="S29">
        <v>0</v>
      </c>
      <c r="T29">
        <v>0.56000000000000005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0.18208440000000001</v>
      </c>
      <c r="AE29">
        <v>0.77571071999999974</v>
      </c>
      <c r="AF29">
        <v>0.19110959999999999</v>
      </c>
      <c r="AG29">
        <v>1.2264470399999996</v>
      </c>
      <c r="AH29">
        <v>1.2134339999999999</v>
      </c>
      <c r="AI29">
        <v>0</v>
      </c>
      <c r="AJ29">
        <v>0</v>
      </c>
      <c r="AK29">
        <v>0.60753000000000013</v>
      </c>
      <c r="AL29">
        <v>0</v>
      </c>
      <c r="AM29">
        <v>0.37188320399999997</v>
      </c>
      <c r="AN29">
        <v>1.1379830999999998E-2</v>
      </c>
      <c r="AO29">
        <v>0</v>
      </c>
      <c r="AP29">
        <v>0</v>
      </c>
      <c r="AQ29">
        <v>1.4636160000000003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82.2607</v>
      </c>
      <c r="BA29">
        <v>4.1664290118774092</v>
      </c>
      <c r="BB29">
        <f t="shared" si="0"/>
        <v>94.455965076229703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2.1188115316117537</v>
      </c>
      <c r="M30">
        <v>2.3587464899472086</v>
      </c>
      <c r="N30">
        <v>2.5048173775948146</v>
      </c>
      <c r="O30">
        <v>2.7761238939533324</v>
      </c>
      <c r="P30">
        <v>0</v>
      </c>
      <c r="Q30">
        <v>0</v>
      </c>
      <c r="R30">
        <v>0</v>
      </c>
      <c r="S30">
        <v>0</v>
      </c>
      <c r="T30">
        <v>0.56000000000000005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0.11242799999999999</v>
      </c>
      <c r="AC30">
        <v>0.23063111999999997</v>
      </c>
      <c r="AD30">
        <v>0.18208440000000001</v>
      </c>
      <c r="AE30">
        <v>1.167202224</v>
      </c>
      <c r="AF30">
        <v>0.38221919999999998</v>
      </c>
      <c r="AG30">
        <v>1.2264470399999996</v>
      </c>
      <c r="AH30">
        <v>1.8201510000000003</v>
      </c>
      <c r="AI30">
        <v>0.12134799999999998</v>
      </c>
      <c r="AJ30">
        <v>0</v>
      </c>
      <c r="AK30">
        <v>0.60753000000000013</v>
      </c>
      <c r="AL30">
        <v>0</v>
      </c>
      <c r="AM30">
        <v>0.37188320399999997</v>
      </c>
      <c r="AN30">
        <v>1.1379830999999998E-2</v>
      </c>
      <c r="AO30">
        <v>0</v>
      </c>
      <c r="AP30">
        <v>0</v>
      </c>
      <c r="AQ30">
        <v>2.0084064000000001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82.967100000000002</v>
      </c>
      <c r="BA30">
        <v>4.2881447942774162</v>
      </c>
      <c r="BB30">
        <f t="shared" si="0"/>
        <v>97.239164917829697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2.1188115316117537</v>
      </c>
      <c r="M31">
        <v>2.3587464899472086</v>
      </c>
      <c r="N31">
        <v>2.5048173775948146</v>
      </c>
      <c r="O31">
        <v>2.7761238939533324</v>
      </c>
      <c r="P31">
        <v>0</v>
      </c>
      <c r="Q31">
        <v>0</v>
      </c>
      <c r="R31">
        <v>0</v>
      </c>
      <c r="S31">
        <v>0</v>
      </c>
      <c r="T31">
        <v>0.56000000000000005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0.3672648</v>
      </c>
      <c r="AC31">
        <v>0.4617174329999999</v>
      </c>
      <c r="AD31">
        <v>0.20939706</v>
      </c>
      <c r="AE31">
        <v>1.1675658384000001</v>
      </c>
      <c r="AF31">
        <v>0.64340231999999986</v>
      </c>
      <c r="AG31">
        <v>1.2264470399999996</v>
      </c>
      <c r="AH31">
        <v>2.4976516499999999</v>
      </c>
      <c r="AI31">
        <v>0.39438099999999993</v>
      </c>
      <c r="AJ31">
        <v>0</v>
      </c>
      <c r="AK31">
        <v>0.60753000000000013</v>
      </c>
      <c r="AL31">
        <v>0</v>
      </c>
      <c r="AM31">
        <v>0.37188320399999997</v>
      </c>
      <c r="AN31">
        <v>1.1379830999999998E-2</v>
      </c>
      <c r="AO31">
        <v>0</v>
      </c>
      <c r="AP31">
        <v>0</v>
      </c>
      <c r="AQ31">
        <v>2.0084064000000001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84.294955999999999</v>
      </c>
      <c r="BA31">
        <v>4.4235585280774066</v>
      </c>
      <c r="BB31">
        <f t="shared" si="0"/>
        <v>100.1569233414297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2.1188115316117537</v>
      </c>
      <c r="M32">
        <v>2.3587464899472086</v>
      </c>
      <c r="N32">
        <v>2.5048173775948146</v>
      </c>
      <c r="O32">
        <v>2.7761238939533324</v>
      </c>
      <c r="P32">
        <v>0</v>
      </c>
      <c r="Q32">
        <v>0</v>
      </c>
      <c r="R32">
        <v>0</v>
      </c>
      <c r="S32">
        <v>0</v>
      </c>
      <c r="T32">
        <v>0.56000000000000005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0.73827720000000008</v>
      </c>
      <c r="AC32">
        <v>0.69259131799999984</v>
      </c>
      <c r="AD32">
        <v>0.41879412000000005</v>
      </c>
      <c r="AE32">
        <v>1.1675658384000001</v>
      </c>
      <c r="AF32">
        <v>0.64340231999999986</v>
      </c>
      <c r="AG32">
        <v>1.2264470399999996</v>
      </c>
      <c r="AH32">
        <v>2.4976516499999999</v>
      </c>
      <c r="AI32">
        <v>0.39438099999999993</v>
      </c>
      <c r="AJ32">
        <v>0</v>
      </c>
      <c r="AK32">
        <v>0.60753000000000013</v>
      </c>
      <c r="AL32">
        <v>0</v>
      </c>
      <c r="AM32">
        <v>0.24729606999999998</v>
      </c>
      <c r="AN32">
        <v>1.1379830999999998E-2</v>
      </c>
      <c r="AO32">
        <v>0</v>
      </c>
      <c r="AP32">
        <v>0</v>
      </c>
      <c r="AQ32">
        <v>2.0084064000000001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84.481355999999991</v>
      </c>
      <c r="BA32">
        <v>4.4597221013774053</v>
      </c>
      <c r="BB32">
        <f t="shared" si="0"/>
        <v>100.99385597912969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2.1188115316117537</v>
      </c>
      <c r="M33">
        <v>2.3587464899472086</v>
      </c>
      <c r="N33">
        <v>2.5048173775948146</v>
      </c>
      <c r="O33">
        <v>2.7761238939533324</v>
      </c>
      <c r="P33">
        <v>0</v>
      </c>
      <c r="Q33">
        <v>0</v>
      </c>
      <c r="R33">
        <v>0</v>
      </c>
      <c r="S33">
        <v>0</v>
      </c>
      <c r="T33">
        <v>0.56000000000000005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1.1107886400000002</v>
      </c>
      <c r="AC33">
        <v>0.69259131799999984</v>
      </c>
      <c r="AD33">
        <v>0.56142690000000017</v>
      </c>
      <c r="AE33">
        <v>1.1675658384000001</v>
      </c>
      <c r="AF33">
        <v>0.64340231999999986</v>
      </c>
      <c r="AG33">
        <v>1.2264470399999996</v>
      </c>
      <c r="AH33">
        <v>2.4976516499999999</v>
      </c>
      <c r="AI33">
        <v>0.39438099999999993</v>
      </c>
      <c r="AJ33">
        <v>0</v>
      </c>
      <c r="AK33">
        <v>0.60753000000000013</v>
      </c>
      <c r="AL33">
        <v>0</v>
      </c>
      <c r="AM33">
        <v>0.12396106799999999</v>
      </c>
      <c r="AN33">
        <v>1.1379830999999998E-2</v>
      </c>
      <c r="AO33">
        <v>0</v>
      </c>
      <c r="AP33">
        <v>0</v>
      </c>
      <c r="AQ33">
        <v>2.0084064000000001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84.065555999999987</v>
      </c>
      <c r="BA33">
        <v>4.4587168761774087</v>
      </c>
      <c r="BB33">
        <f t="shared" si="0"/>
        <v>100.9708704223297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2.1188115316117537</v>
      </c>
      <c r="M34">
        <v>2.3587464899472086</v>
      </c>
      <c r="N34">
        <v>2.5048173775948146</v>
      </c>
      <c r="O34">
        <v>2.7761238939533324</v>
      </c>
      <c r="P34">
        <v>0</v>
      </c>
      <c r="Q34">
        <v>0</v>
      </c>
      <c r="R34">
        <v>0</v>
      </c>
      <c r="S34">
        <v>0</v>
      </c>
      <c r="T34">
        <v>0.56000000000000005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1.1107886400000002</v>
      </c>
      <c r="AC34">
        <v>0.69259131799999984</v>
      </c>
      <c r="AD34">
        <v>0.62819118000000007</v>
      </c>
      <c r="AE34">
        <v>1.1675658384000001</v>
      </c>
      <c r="AF34">
        <v>0.64340231999999986</v>
      </c>
      <c r="AG34">
        <v>1.2264470399999996</v>
      </c>
      <c r="AH34">
        <v>2.4976516499999999</v>
      </c>
      <c r="AI34">
        <v>0.39438099999999993</v>
      </c>
      <c r="AJ34">
        <v>0</v>
      </c>
      <c r="AK34">
        <v>0.60753000000000013</v>
      </c>
      <c r="AL34">
        <v>0</v>
      </c>
      <c r="AM34">
        <v>0</v>
      </c>
      <c r="AN34">
        <v>1.1379830999999998E-2</v>
      </c>
      <c r="AO34">
        <v>0</v>
      </c>
      <c r="AP34">
        <v>0</v>
      </c>
      <c r="AQ34">
        <v>2.0084064000000001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83.557355999999984</v>
      </c>
      <c r="BA34">
        <v>4.4350263338773965</v>
      </c>
      <c r="BB34">
        <f t="shared" si="0"/>
        <v>100.42916417662968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2.1188115316117537</v>
      </c>
      <c r="M35">
        <v>2.3587464899472086</v>
      </c>
      <c r="N35">
        <v>2.5048173775948146</v>
      </c>
      <c r="O35">
        <v>2.7761238939533324</v>
      </c>
      <c r="P35">
        <v>0</v>
      </c>
      <c r="Q35">
        <v>0</v>
      </c>
      <c r="R35">
        <v>0</v>
      </c>
      <c r="S35">
        <v>0</v>
      </c>
      <c r="T35">
        <v>0.56000000000000005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1.1107886400000002</v>
      </c>
      <c r="AC35">
        <v>0.69259131799999984</v>
      </c>
      <c r="AD35">
        <v>0.83758824000000009</v>
      </c>
      <c r="AE35">
        <v>1.1675658384000001</v>
      </c>
      <c r="AF35">
        <v>0.64340231999999986</v>
      </c>
      <c r="AG35">
        <v>1.2264470399999996</v>
      </c>
      <c r="AH35">
        <v>2.4976516499999999</v>
      </c>
      <c r="AI35">
        <v>0.39438099999999993</v>
      </c>
      <c r="AJ35">
        <v>0</v>
      </c>
      <c r="AK35">
        <v>0.60753000000000013</v>
      </c>
      <c r="AL35">
        <v>0</v>
      </c>
      <c r="AM35">
        <v>0</v>
      </c>
      <c r="AN35">
        <v>1.1379830999999998E-2</v>
      </c>
      <c r="AO35">
        <v>0</v>
      </c>
      <c r="AP35">
        <v>0</v>
      </c>
      <c r="AQ35">
        <v>2.0084064000000001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83.144155999999995</v>
      </c>
      <c r="BA35">
        <v>4.4269060624774177</v>
      </c>
      <c r="BB35">
        <f t="shared" si="0"/>
        <v>100.2334815080297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2.1188115316117537</v>
      </c>
      <c r="M36">
        <v>2.3587464899472086</v>
      </c>
      <c r="N36">
        <v>2.5048173775948146</v>
      </c>
      <c r="O36">
        <v>2.7761238939533324</v>
      </c>
      <c r="P36">
        <v>0</v>
      </c>
      <c r="Q36">
        <v>0</v>
      </c>
      <c r="R36">
        <v>0</v>
      </c>
      <c r="S36">
        <v>0</v>
      </c>
      <c r="T36">
        <v>0.56000000000000005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1.1107886400000002</v>
      </c>
      <c r="AC36">
        <v>0.69259131799999984</v>
      </c>
      <c r="AD36">
        <v>0.83758824000000009</v>
      </c>
      <c r="AE36">
        <v>1.1675658384000001</v>
      </c>
      <c r="AF36">
        <v>0.64340231999999986</v>
      </c>
      <c r="AG36">
        <v>1.2264470399999996</v>
      </c>
      <c r="AH36">
        <v>2.4976516499999999</v>
      </c>
      <c r="AI36">
        <v>0.39438099999999993</v>
      </c>
      <c r="AJ36">
        <v>0</v>
      </c>
      <c r="AK36">
        <v>0.60753000000000013</v>
      </c>
      <c r="AL36">
        <v>0</v>
      </c>
      <c r="AM36">
        <v>0</v>
      </c>
      <c r="AN36">
        <v>1.1379830999999998E-2</v>
      </c>
      <c r="AO36">
        <v>0</v>
      </c>
      <c r="AP36">
        <v>0</v>
      </c>
      <c r="AQ36">
        <v>2.0084064000000001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82.808155999999997</v>
      </c>
      <c r="BA36">
        <v>4.4128280624774199</v>
      </c>
      <c r="BB36">
        <f t="shared" si="0"/>
        <v>99.911559508029683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2.1188115316117537</v>
      </c>
      <c r="M37">
        <v>2.3587464899472086</v>
      </c>
      <c r="N37">
        <v>2.5048173775948146</v>
      </c>
      <c r="O37">
        <v>2.7761238939533324</v>
      </c>
      <c r="P37">
        <v>0</v>
      </c>
      <c r="Q37">
        <v>0</v>
      </c>
      <c r="R37">
        <v>0</v>
      </c>
      <c r="S37">
        <v>0</v>
      </c>
      <c r="T37">
        <v>0.56000000000000005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0.44971200000000006</v>
      </c>
      <c r="AC37">
        <v>0.4617174329999999</v>
      </c>
      <c r="AD37">
        <v>0.83758824000000009</v>
      </c>
      <c r="AE37">
        <v>0.77571071999999974</v>
      </c>
      <c r="AF37">
        <v>0.38221919999999998</v>
      </c>
      <c r="AG37">
        <v>1.2264470399999996</v>
      </c>
      <c r="AH37">
        <v>2.4976516499999999</v>
      </c>
      <c r="AI37">
        <v>0.12134799999999998</v>
      </c>
      <c r="AJ37">
        <v>0</v>
      </c>
      <c r="AK37">
        <v>0.60753000000000013</v>
      </c>
      <c r="AL37">
        <v>0</v>
      </c>
      <c r="AM37">
        <v>0</v>
      </c>
      <c r="AN37">
        <v>1.1379830999999998E-2</v>
      </c>
      <c r="AO37">
        <v>0</v>
      </c>
      <c r="AP37">
        <v>0</v>
      </c>
      <c r="AQ37">
        <v>2.0084064000000001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81.831299999999999</v>
      </c>
      <c r="BA37">
        <v>4.2957229628774165</v>
      </c>
      <c r="BB37">
        <f t="shared" si="0"/>
        <v>97.233786844229684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2.1188115316117537</v>
      </c>
      <c r="M38">
        <v>2.3587464899472086</v>
      </c>
      <c r="N38">
        <v>2.5048173775948146</v>
      </c>
      <c r="O38">
        <v>2.7761238939533324</v>
      </c>
      <c r="P38">
        <v>0</v>
      </c>
      <c r="Q38">
        <v>0</v>
      </c>
      <c r="R38">
        <v>0</v>
      </c>
      <c r="S38">
        <v>0</v>
      </c>
      <c r="T38">
        <v>0.56000000000000005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7.4952000000000019E-2</v>
      </c>
      <c r="AC38">
        <v>0.23063111999999997</v>
      </c>
      <c r="AD38">
        <v>0.62819118000000007</v>
      </c>
      <c r="AE38">
        <v>0.77571071999999974</v>
      </c>
      <c r="AF38">
        <v>0.38221919999999998</v>
      </c>
      <c r="AG38">
        <v>1.2264470399999996</v>
      </c>
      <c r="AH38">
        <v>1.9414943999999998</v>
      </c>
      <c r="AI38">
        <v>0</v>
      </c>
      <c r="AJ38">
        <v>0</v>
      </c>
      <c r="AK38">
        <v>0.60753000000000013</v>
      </c>
      <c r="AL38">
        <v>0</v>
      </c>
      <c r="AM38">
        <v>0</v>
      </c>
      <c r="AN38">
        <v>1.1379830999999998E-2</v>
      </c>
      <c r="AO38">
        <v>0</v>
      </c>
      <c r="AP38">
        <v>0</v>
      </c>
      <c r="AQ38">
        <v>2.0084064000000001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81.592700000000008</v>
      </c>
      <c r="BA38">
        <v>4.2231798176774182</v>
      </c>
      <c r="BB38">
        <f t="shared" si="0"/>
        <v>95.574981366429697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2.1188115316117537</v>
      </c>
      <c r="M39">
        <v>2.3587464899472086</v>
      </c>
      <c r="N39">
        <v>2.5048173775948146</v>
      </c>
      <c r="O39">
        <v>2.7761238939533324</v>
      </c>
      <c r="P39">
        <v>0</v>
      </c>
      <c r="Q39">
        <v>0</v>
      </c>
      <c r="R39">
        <v>0</v>
      </c>
      <c r="S39">
        <v>0</v>
      </c>
      <c r="T39">
        <v>0.56000000000000005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0.19725810000000002</v>
      </c>
      <c r="AE39">
        <v>0.38785535999999987</v>
      </c>
      <c r="AF39">
        <v>0.38221919999999998</v>
      </c>
      <c r="AG39">
        <v>1.2264470399999996</v>
      </c>
      <c r="AH39">
        <v>1.3347773999999999</v>
      </c>
      <c r="AI39">
        <v>0</v>
      </c>
      <c r="AJ39">
        <v>0</v>
      </c>
      <c r="AK39">
        <v>0.60753000000000013</v>
      </c>
      <c r="AL39">
        <v>0</v>
      </c>
      <c r="AM39">
        <v>0</v>
      </c>
      <c r="AN39">
        <v>1.1379830999999998E-2</v>
      </c>
      <c r="AO39">
        <v>0</v>
      </c>
      <c r="AP39">
        <v>0</v>
      </c>
      <c r="AQ39">
        <v>2.0084064000000001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81.357500000000002</v>
      </c>
      <c r="BA39">
        <v>4.1407921877774161</v>
      </c>
      <c r="BB39">
        <f t="shared" si="0"/>
        <v>93.691080436329699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2.1187650594282039</v>
      </c>
      <c r="M40">
        <v>2.3587464899472086</v>
      </c>
      <c r="N40">
        <v>2.5048173775948146</v>
      </c>
      <c r="O40">
        <v>2.7761238939533324</v>
      </c>
      <c r="P40">
        <v>0</v>
      </c>
      <c r="Q40">
        <v>0</v>
      </c>
      <c r="R40">
        <v>0</v>
      </c>
      <c r="S40">
        <v>0</v>
      </c>
      <c r="T40">
        <v>0.56000000000000005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0.38785535999999987</v>
      </c>
      <c r="AF40">
        <v>0.38221919999999998</v>
      </c>
      <c r="AG40">
        <v>1.2264470399999996</v>
      </c>
      <c r="AH40">
        <v>0.88985159999999985</v>
      </c>
      <c r="AI40">
        <v>0</v>
      </c>
      <c r="AJ40">
        <v>0</v>
      </c>
      <c r="AK40">
        <v>0.60753000000000013</v>
      </c>
      <c r="AL40">
        <v>0</v>
      </c>
      <c r="AM40">
        <v>0</v>
      </c>
      <c r="AN40">
        <v>1.1379830999999998E-2</v>
      </c>
      <c r="AO40">
        <v>0</v>
      </c>
      <c r="AP40">
        <v>0</v>
      </c>
      <c r="AQ40">
        <v>2.0084064000000001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81.186700000000002</v>
      </c>
      <c r="BA40">
        <v>4.1067257372163661</v>
      </c>
      <c r="BB40">
        <f t="shared" si="0"/>
        <v>92.912116514707193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2.1187650594282039</v>
      </c>
      <c r="M41">
        <v>2.3587464899472086</v>
      </c>
      <c r="N41">
        <v>2.5048173775948146</v>
      </c>
      <c r="O41">
        <v>2.7761238939533324</v>
      </c>
      <c r="P41">
        <v>0</v>
      </c>
      <c r="Q41">
        <v>0</v>
      </c>
      <c r="R41">
        <v>0</v>
      </c>
      <c r="S41">
        <v>0</v>
      </c>
      <c r="T41">
        <v>0.56000000000000005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0.38179511999999999</v>
      </c>
      <c r="AF41">
        <v>0.38221919999999998</v>
      </c>
      <c r="AG41">
        <v>1.2264470399999996</v>
      </c>
      <c r="AH41">
        <v>0.33369434999999997</v>
      </c>
      <c r="AI41">
        <v>0</v>
      </c>
      <c r="AJ41">
        <v>0</v>
      </c>
      <c r="AK41">
        <v>0.60753000000000013</v>
      </c>
      <c r="AL41">
        <v>0</v>
      </c>
      <c r="AM41">
        <v>0</v>
      </c>
      <c r="AN41">
        <v>1.1379830999999998E-2</v>
      </c>
      <c r="AO41">
        <v>0</v>
      </c>
      <c r="AP41">
        <v>0</v>
      </c>
      <c r="AQ41">
        <v>2.0084064000000001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80.971100000000007</v>
      </c>
      <c r="BA41">
        <v>4.0741358300163784</v>
      </c>
      <c r="BB41">
        <f t="shared" si="0"/>
        <v>92.166888931907195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2.1187650594282039</v>
      </c>
      <c r="M42">
        <v>2.3587464899472086</v>
      </c>
      <c r="N42">
        <v>2.5048173775948146</v>
      </c>
      <c r="O42">
        <v>2.7761238939533324</v>
      </c>
      <c r="P42">
        <v>0</v>
      </c>
      <c r="Q42">
        <v>0</v>
      </c>
      <c r="R42">
        <v>0</v>
      </c>
      <c r="S42">
        <v>0</v>
      </c>
      <c r="T42">
        <v>0.56000000000000005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0.19110959999999999</v>
      </c>
      <c r="AG42">
        <v>1.2264470399999996</v>
      </c>
      <c r="AH42">
        <v>0</v>
      </c>
      <c r="AI42">
        <v>0</v>
      </c>
      <c r="AJ42">
        <v>0</v>
      </c>
      <c r="AK42">
        <v>0.60753000000000013</v>
      </c>
      <c r="AL42">
        <v>0</v>
      </c>
      <c r="AM42">
        <v>0</v>
      </c>
      <c r="AN42">
        <v>1.1379830999999998E-2</v>
      </c>
      <c r="AO42">
        <v>0</v>
      </c>
      <c r="AP42">
        <v>0</v>
      </c>
      <c r="AQ42">
        <v>2.0084064000000001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80.862300000000005</v>
      </c>
      <c r="BA42">
        <v>4.0307523464163619</v>
      </c>
      <c r="BB42">
        <f t="shared" si="0"/>
        <v>91.194873345507204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2.1187650594282039</v>
      </c>
      <c r="M43">
        <v>2.3587464899472086</v>
      </c>
      <c r="N43">
        <v>2.5048173775948146</v>
      </c>
      <c r="O43">
        <v>2.7761238939533324</v>
      </c>
      <c r="P43">
        <v>0</v>
      </c>
      <c r="Q43">
        <v>0</v>
      </c>
      <c r="R43">
        <v>0</v>
      </c>
      <c r="S43">
        <v>0</v>
      </c>
      <c r="T43">
        <v>0.56000000000000005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0.19110959999999999</v>
      </c>
      <c r="AG43">
        <v>1.2264470399999996</v>
      </c>
      <c r="AH43">
        <v>0</v>
      </c>
      <c r="AI43">
        <v>0</v>
      </c>
      <c r="AJ43">
        <v>0</v>
      </c>
      <c r="AK43">
        <v>0.60753000000000013</v>
      </c>
      <c r="AL43">
        <v>0</v>
      </c>
      <c r="AM43">
        <v>0</v>
      </c>
      <c r="AN43">
        <v>1.1379830999999998E-2</v>
      </c>
      <c r="AO43">
        <v>0</v>
      </c>
      <c r="AP43">
        <v>0</v>
      </c>
      <c r="AQ43">
        <v>2.0084064000000001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80.862300000000005</v>
      </c>
      <c r="BA43">
        <v>4.0307523464163619</v>
      </c>
      <c r="BB43">
        <f t="shared" si="0"/>
        <v>91.194873345507204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2.1187650594282039</v>
      </c>
      <c r="M44">
        <v>2.3587464899472086</v>
      </c>
      <c r="N44">
        <v>2.5048173775948146</v>
      </c>
      <c r="O44">
        <v>2.7761238939533324</v>
      </c>
      <c r="P44">
        <v>0</v>
      </c>
      <c r="Q44">
        <v>0</v>
      </c>
      <c r="R44">
        <v>0</v>
      </c>
      <c r="S44">
        <v>0</v>
      </c>
      <c r="T44">
        <v>0.56000000000000005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0.19110959999999999</v>
      </c>
      <c r="AG44">
        <v>1.2264470399999996</v>
      </c>
      <c r="AH44">
        <v>0</v>
      </c>
      <c r="AI44">
        <v>0</v>
      </c>
      <c r="AJ44">
        <v>0</v>
      </c>
      <c r="AK44">
        <v>0.60753000000000013</v>
      </c>
      <c r="AL44">
        <v>0</v>
      </c>
      <c r="AM44">
        <v>0</v>
      </c>
      <c r="AN44">
        <v>1.1379830999999998E-2</v>
      </c>
      <c r="AO44">
        <v>0</v>
      </c>
      <c r="AP44">
        <v>0</v>
      </c>
      <c r="AQ44">
        <v>2.0084064000000001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80.912300000000002</v>
      </c>
      <c r="BA44">
        <v>4.0307523464163619</v>
      </c>
      <c r="BB44">
        <f t="shared" si="0"/>
        <v>91.244873345507202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2.1187650594282039</v>
      </c>
      <c r="M45">
        <v>2.3587464899472086</v>
      </c>
      <c r="N45">
        <v>2.5048173775948146</v>
      </c>
      <c r="O45">
        <v>2.7761238939533324</v>
      </c>
      <c r="P45">
        <v>0</v>
      </c>
      <c r="Q45">
        <v>0</v>
      </c>
      <c r="R45">
        <v>0</v>
      </c>
      <c r="S45">
        <v>0</v>
      </c>
      <c r="T45">
        <v>0.56000000000000005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0.19110959999999999</v>
      </c>
      <c r="AG45">
        <v>1.2264470399999996</v>
      </c>
      <c r="AH45">
        <v>0</v>
      </c>
      <c r="AI45">
        <v>0</v>
      </c>
      <c r="AJ45">
        <v>0</v>
      </c>
      <c r="AK45">
        <v>0.60753000000000013</v>
      </c>
      <c r="AL45">
        <v>0</v>
      </c>
      <c r="AM45">
        <v>0</v>
      </c>
      <c r="AN45">
        <v>1.1379830999999998E-2</v>
      </c>
      <c r="AO45">
        <v>0</v>
      </c>
      <c r="AP45">
        <v>0</v>
      </c>
      <c r="AQ45">
        <v>1.5063048000000003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80.922300000000007</v>
      </c>
      <c r="BA45">
        <v>4.0097142832163764</v>
      </c>
      <c r="BB45">
        <f t="shared" si="0"/>
        <v>90.773809808707185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2.1187650594282039</v>
      </c>
      <c r="M46">
        <v>2.3587464899472086</v>
      </c>
      <c r="N46">
        <v>2.5048173775948146</v>
      </c>
      <c r="O46">
        <v>2.7761238939533324</v>
      </c>
      <c r="P46">
        <v>0</v>
      </c>
      <c r="Q46">
        <v>0</v>
      </c>
      <c r="R46">
        <v>0</v>
      </c>
      <c r="S46">
        <v>0</v>
      </c>
      <c r="T46">
        <v>0.56000000000000005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0.19110959999999999</v>
      </c>
      <c r="AG46">
        <v>1.2264470399999996</v>
      </c>
      <c r="AH46">
        <v>0</v>
      </c>
      <c r="AI46">
        <v>0</v>
      </c>
      <c r="AJ46">
        <v>0</v>
      </c>
      <c r="AK46">
        <v>0.60753000000000013</v>
      </c>
      <c r="AL46">
        <v>0</v>
      </c>
      <c r="AM46">
        <v>0</v>
      </c>
      <c r="AN46">
        <v>1.1379830999999998E-2</v>
      </c>
      <c r="AO46">
        <v>0</v>
      </c>
      <c r="AP46">
        <v>0</v>
      </c>
      <c r="AQ46">
        <v>0.97574400000000006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80.922300000000007</v>
      </c>
      <c r="BA46">
        <v>3.9874837980163762</v>
      </c>
      <c r="BB46">
        <f t="shared" si="0"/>
        <v>90.265479493907193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2.1187650594282039</v>
      </c>
      <c r="M47">
        <v>2.3587464899472086</v>
      </c>
      <c r="N47">
        <v>2.5048173775948146</v>
      </c>
      <c r="O47">
        <v>2.7761238939533324</v>
      </c>
      <c r="P47">
        <v>0</v>
      </c>
      <c r="Q47">
        <v>0</v>
      </c>
      <c r="R47">
        <v>0</v>
      </c>
      <c r="S47">
        <v>0</v>
      </c>
      <c r="T47">
        <v>0.56000000000000005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0.19110959999999999</v>
      </c>
      <c r="AG47">
        <v>1.2264470399999996</v>
      </c>
      <c r="AH47">
        <v>0</v>
      </c>
      <c r="AI47">
        <v>0</v>
      </c>
      <c r="AJ47">
        <v>0</v>
      </c>
      <c r="AK47">
        <v>0.60753000000000013</v>
      </c>
      <c r="AL47">
        <v>0</v>
      </c>
      <c r="AM47">
        <v>0</v>
      </c>
      <c r="AN47">
        <v>1.1687393999999999E-2</v>
      </c>
      <c r="AO47">
        <v>0</v>
      </c>
      <c r="AP47">
        <v>0</v>
      </c>
      <c r="AQ47">
        <v>0.50210159999999993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80.962299999999999</v>
      </c>
      <c r="BA47">
        <v>3.9676510773163622</v>
      </c>
      <c r="BB47">
        <f t="shared" si="0"/>
        <v>89.851977377607199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2.1187650594282039</v>
      </c>
      <c r="M48">
        <v>2.3587464899472086</v>
      </c>
      <c r="N48">
        <v>2.5048173775948146</v>
      </c>
      <c r="O48">
        <v>2.7761238939533324</v>
      </c>
      <c r="P48">
        <v>0</v>
      </c>
      <c r="Q48">
        <v>0</v>
      </c>
      <c r="R48">
        <v>0</v>
      </c>
      <c r="S48">
        <v>0</v>
      </c>
      <c r="T48">
        <v>0.56000000000000005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0.19110959999999999</v>
      </c>
      <c r="AG48">
        <v>1.2264470399999996</v>
      </c>
      <c r="AH48">
        <v>0</v>
      </c>
      <c r="AI48">
        <v>0</v>
      </c>
      <c r="AJ48">
        <v>0</v>
      </c>
      <c r="AK48">
        <v>0.60753000000000013</v>
      </c>
      <c r="AL48">
        <v>0</v>
      </c>
      <c r="AM48">
        <v>0</v>
      </c>
      <c r="AN48">
        <v>1.1687393999999999E-2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80.962299999999999</v>
      </c>
      <c r="BA48">
        <v>3.946613014116362</v>
      </c>
      <c r="BB48">
        <f t="shared" si="0"/>
        <v>89.370913840807191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2.1188095121407886</v>
      </c>
      <c r="M49">
        <v>2.3587464899472086</v>
      </c>
      <c r="N49">
        <v>2.5048173775948146</v>
      </c>
      <c r="O49">
        <v>2.7761238939533324</v>
      </c>
      <c r="P49">
        <v>0</v>
      </c>
      <c r="Q49">
        <v>0</v>
      </c>
      <c r="R49">
        <v>0</v>
      </c>
      <c r="S49">
        <v>0</v>
      </c>
      <c r="T49">
        <v>0.56000000000000005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0.19110959999999999</v>
      </c>
      <c r="AG49">
        <v>1.2264470399999996</v>
      </c>
      <c r="AH49">
        <v>0</v>
      </c>
      <c r="AI49">
        <v>0</v>
      </c>
      <c r="AJ49">
        <v>0</v>
      </c>
      <c r="AK49">
        <v>0.60753000000000013</v>
      </c>
      <c r="AL49">
        <v>0</v>
      </c>
      <c r="AM49">
        <v>0</v>
      </c>
      <c r="AN49">
        <v>1.1687393999999999E-2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80.962299999999999</v>
      </c>
      <c r="BA49">
        <v>3.9466148766844116</v>
      </c>
      <c r="BB49">
        <f t="shared" si="0"/>
        <v>89.370956430951736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2.1188095121407886</v>
      </c>
      <c r="M50">
        <v>2.3587464899472086</v>
      </c>
      <c r="N50">
        <v>2.5048173775948146</v>
      </c>
      <c r="O50">
        <v>2.7761238939533324</v>
      </c>
      <c r="P50">
        <v>0</v>
      </c>
      <c r="Q50">
        <v>0</v>
      </c>
      <c r="R50">
        <v>0</v>
      </c>
      <c r="S50">
        <v>0</v>
      </c>
      <c r="T50">
        <v>0.56000000000000005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0.19110959999999999</v>
      </c>
      <c r="AG50">
        <v>1.2264470399999996</v>
      </c>
      <c r="AH50">
        <v>0</v>
      </c>
      <c r="AI50">
        <v>0</v>
      </c>
      <c r="AJ50">
        <v>0</v>
      </c>
      <c r="AK50">
        <v>0.60753000000000013</v>
      </c>
      <c r="AL50">
        <v>0</v>
      </c>
      <c r="AM50">
        <v>0</v>
      </c>
      <c r="AN50">
        <v>1.1687393999999999E-2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80.962299999999999</v>
      </c>
      <c r="BA50">
        <v>3.9466148766844116</v>
      </c>
      <c r="BB50">
        <f t="shared" si="0"/>
        <v>89.370956430951736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2.1188095121407886</v>
      </c>
      <c r="M51">
        <v>2.3587464899472086</v>
      </c>
      <c r="N51">
        <v>2.5048173775948146</v>
      </c>
      <c r="O51">
        <v>2.7761238939533324</v>
      </c>
      <c r="P51">
        <v>0</v>
      </c>
      <c r="Q51">
        <v>0</v>
      </c>
      <c r="R51">
        <v>0</v>
      </c>
      <c r="S51">
        <v>0</v>
      </c>
      <c r="T51">
        <v>0.56000000000000005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0.19110959999999999</v>
      </c>
      <c r="AG51">
        <v>1.2264470399999996</v>
      </c>
      <c r="AH51">
        <v>0</v>
      </c>
      <c r="AI51">
        <v>0</v>
      </c>
      <c r="AJ51">
        <v>0</v>
      </c>
      <c r="AK51">
        <v>0.60753000000000013</v>
      </c>
      <c r="AL51">
        <v>0</v>
      </c>
      <c r="AM51">
        <v>0</v>
      </c>
      <c r="AN51">
        <v>1.1687393999999999E-2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80.962299999999999</v>
      </c>
      <c r="BA51">
        <v>3.9466148766844116</v>
      </c>
      <c r="BB51">
        <f t="shared" si="0"/>
        <v>89.370956430951736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2.1188095121407886</v>
      </c>
      <c r="M52">
        <v>2.3587464899472086</v>
      </c>
      <c r="N52">
        <v>2.5048173775948146</v>
      </c>
      <c r="O52">
        <v>2.7761238939533324</v>
      </c>
      <c r="P52">
        <v>0</v>
      </c>
      <c r="Q52">
        <v>0</v>
      </c>
      <c r="R52">
        <v>0</v>
      </c>
      <c r="S52">
        <v>0</v>
      </c>
      <c r="T52">
        <v>0.56000000000000005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0.19110959999999999</v>
      </c>
      <c r="AG52">
        <v>1.2264470399999996</v>
      </c>
      <c r="AH52">
        <v>0</v>
      </c>
      <c r="AI52">
        <v>0</v>
      </c>
      <c r="AJ52">
        <v>0</v>
      </c>
      <c r="AK52">
        <v>0.60753000000000013</v>
      </c>
      <c r="AL52">
        <v>0</v>
      </c>
      <c r="AM52">
        <v>0</v>
      </c>
      <c r="AN52">
        <v>1.1687393999999999E-2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80.962299999999999</v>
      </c>
      <c r="BA52">
        <v>3.9466148766844116</v>
      </c>
      <c r="BB52">
        <f t="shared" si="0"/>
        <v>89.370956430951736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2.1188095121407886</v>
      </c>
      <c r="M53">
        <v>2.3587464899472086</v>
      </c>
      <c r="N53">
        <v>2.5048173775948146</v>
      </c>
      <c r="O53">
        <v>2.7761238939533324</v>
      </c>
      <c r="P53">
        <v>0</v>
      </c>
      <c r="Q53">
        <v>0</v>
      </c>
      <c r="R53">
        <v>0</v>
      </c>
      <c r="S53">
        <v>0</v>
      </c>
      <c r="T53">
        <v>0.56000000000000005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0.19110959999999999</v>
      </c>
      <c r="AG53">
        <v>1.2264470399999996</v>
      </c>
      <c r="AH53">
        <v>0</v>
      </c>
      <c r="AI53">
        <v>0</v>
      </c>
      <c r="AJ53">
        <v>0</v>
      </c>
      <c r="AK53">
        <v>0.60753000000000013</v>
      </c>
      <c r="AL53">
        <v>0</v>
      </c>
      <c r="AM53">
        <v>0</v>
      </c>
      <c r="AN53">
        <v>1.1687393999999999E-2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81.016657999999993</v>
      </c>
      <c r="BA53">
        <v>3.9488928766844156</v>
      </c>
      <c r="BB53">
        <f t="shared" si="0"/>
        <v>89.423036430951726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2.1188095121407886</v>
      </c>
      <c r="M54">
        <v>2.3587464899472086</v>
      </c>
      <c r="N54">
        <v>2.5048173775948146</v>
      </c>
      <c r="O54">
        <v>2.7761238939533324</v>
      </c>
      <c r="P54">
        <v>0</v>
      </c>
      <c r="Q54">
        <v>0</v>
      </c>
      <c r="R54">
        <v>0</v>
      </c>
      <c r="S54">
        <v>0</v>
      </c>
      <c r="T54">
        <v>0.56000000000000005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0.19110959999999999</v>
      </c>
      <c r="AG54">
        <v>1.2264470399999996</v>
      </c>
      <c r="AH54">
        <v>0</v>
      </c>
      <c r="AI54">
        <v>0</v>
      </c>
      <c r="AJ54">
        <v>0</v>
      </c>
      <c r="AK54">
        <v>0.60753000000000013</v>
      </c>
      <c r="AL54">
        <v>0</v>
      </c>
      <c r="AM54">
        <v>0</v>
      </c>
      <c r="AN54">
        <v>1.1687393999999999E-2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80.949080000000009</v>
      </c>
      <c r="BA54">
        <v>3.9489948766844138</v>
      </c>
      <c r="BB54">
        <f t="shared" si="0"/>
        <v>89.355356430951744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2.1709519578130094</v>
      </c>
      <c r="L55">
        <v>2.118814578214578</v>
      </c>
      <c r="M55">
        <v>2.3587464899472086</v>
      </c>
      <c r="N55">
        <v>2.5048173775948146</v>
      </c>
      <c r="O55">
        <v>2.7761238939533324</v>
      </c>
      <c r="P55">
        <v>0</v>
      </c>
      <c r="Q55">
        <v>0</v>
      </c>
      <c r="R55">
        <v>0</v>
      </c>
      <c r="S55">
        <v>0</v>
      </c>
      <c r="T55">
        <v>0.56000000000000005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0.19110959999999999</v>
      </c>
      <c r="AG55">
        <v>1.2264470399999996</v>
      </c>
      <c r="AH55">
        <v>0</v>
      </c>
      <c r="AI55">
        <v>0</v>
      </c>
      <c r="AJ55">
        <v>0</v>
      </c>
      <c r="AK55">
        <v>0.60753000000000013</v>
      </c>
      <c r="AL55">
        <v>0</v>
      </c>
      <c r="AM55">
        <v>0</v>
      </c>
      <c r="AN55">
        <v>1.1687393999999999E-2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80.819080000000014</v>
      </c>
      <c r="BA55">
        <v>4.0299579760827005</v>
      </c>
      <c r="BB55">
        <f t="shared" si="0"/>
        <v>91.315350355440259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2.118814578214578</v>
      </c>
      <c r="M56">
        <v>2.3587464899472086</v>
      </c>
      <c r="N56">
        <v>2.5048173775948146</v>
      </c>
      <c r="O56">
        <v>2.7761238939533324</v>
      </c>
      <c r="P56">
        <v>0</v>
      </c>
      <c r="Q56">
        <v>0</v>
      </c>
      <c r="R56">
        <v>0</v>
      </c>
      <c r="S56">
        <v>0</v>
      </c>
      <c r="T56">
        <v>0.56000000000000005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0.19110959999999999</v>
      </c>
      <c r="AG56">
        <v>1.2264470399999996</v>
      </c>
      <c r="AH56">
        <v>0</v>
      </c>
      <c r="AI56">
        <v>0</v>
      </c>
      <c r="AJ56">
        <v>0</v>
      </c>
      <c r="AK56">
        <v>0.60753000000000013</v>
      </c>
      <c r="AL56">
        <v>0</v>
      </c>
      <c r="AM56">
        <v>0</v>
      </c>
      <c r="AN56">
        <v>1.1687393999999999E-2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80.819080000000014</v>
      </c>
      <c r="BA56">
        <v>3.938995088953511</v>
      </c>
      <c r="BB56">
        <f t="shared" si="0"/>
        <v>89.235361284756451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2.118814578214578</v>
      </c>
      <c r="M57">
        <v>2.3587464899472086</v>
      </c>
      <c r="N57">
        <v>2.5048173775948146</v>
      </c>
      <c r="O57">
        <v>2.7761238939533324</v>
      </c>
      <c r="P57">
        <v>0</v>
      </c>
      <c r="Q57">
        <v>0</v>
      </c>
      <c r="R57">
        <v>0</v>
      </c>
      <c r="S57">
        <v>0</v>
      </c>
      <c r="T57">
        <v>0.56000000000000005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0.19110959999999999</v>
      </c>
      <c r="AG57">
        <v>1.2264470399999996</v>
      </c>
      <c r="AH57">
        <v>0</v>
      </c>
      <c r="AI57">
        <v>0</v>
      </c>
      <c r="AJ57">
        <v>0</v>
      </c>
      <c r="AK57">
        <v>0.60753000000000013</v>
      </c>
      <c r="AL57">
        <v>0</v>
      </c>
      <c r="AM57">
        <v>0</v>
      </c>
      <c r="AN57">
        <v>1.1687393999999999E-2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80.898808000000002</v>
      </c>
      <c r="BA57">
        <v>3.9423350889535054</v>
      </c>
      <c r="BB57">
        <f t="shared" si="0"/>
        <v>89.311749284756445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2.118814578214578</v>
      </c>
      <c r="M58">
        <v>2.3587464899472086</v>
      </c>
      <c r="N58">
        <v>2.5048173775948146</v>
      </c>
      <c r="O58">
        <v>2.7761238939533324</v>
      </c>
      <c r="P58">
        <v>0</v>
      </c>
      <c r="Q58">
        <v>0</v>
      </c>
      <c r="R58">
        <v>0</v>
      </c>
      <c r="S58">
        <v>0</v>
      </c>
      <c r="T58">
        <v>0.56000000000000005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0.19110959999999999</v>
      </c>
      <c r="AG58">
        <v>1.2264470399999996</v>
      </c>
      <c r="AH58">
        <v>0</v>
      </c>
      <c r="AI58">
        <v>0</v>
      </c>
      <c r="AJ58">
        <v>0</v>
      </c>
      <c r="AK58">
        <v>0.60753000000000013</v>
      </c>
      <c r="AL58">
        <v>0</v>
      </c>
      <c r="AM58">
        <v>0</v>
      </c>
      <c r="AN58">
        <v>1.1687393999999999E-2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80.904250000000005</v>
      </c>
      <c r="BA58">
        <v>3.9425630889535124</v>
      </c>
      <c r="BB58">
        <f t="shared" si="0"/>
        <v>89.31696328475644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2.118820675270499</v>
      </c>
      <c r="M59">
        <v>2.3587464899472086</v>
      </c>
      <c r="N59">
        <v>2.5048173775948146</v>
      </c>
      <c r="O59">
        <v>2.7761238939533324</v>
      </c>
      <c r="P59">
        <v>0</v>
      </c>
      <c r="Q59">
        <v>0</v>
      </c>
      <c r="R59">
        <v>0</v>
      </c>
      <c r="S59">
        <v>0</v>
      </c>
      <c r="T59">
        <v>0.56000000000000005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0.19110959999999999</v>
      </c>
      <c r="AG59">
        <v>1.2264470399999996</v>
      </c>
      <c r="AH59">
        <v>0</v>
      </c>
      <c r="AI59">
        <v>0</v>
      </c>
      <c r="AJ59">
        <v>0</v>
      </c>
      <c r="AK59">
        <v>0.60753000000000013</v>
      </c>
      <c r="AL59">
        <v>0</v>
      </c>
      <c r="AM59">
        <v>0</v>
      </c>
      <c r="AN59">
        <v>1.1687393999999999E-2</v>
      </c>
      <c r="AO59">
        <v>0</v>
      </c>
      <c r="AP59">
        <v>0</v>
      </c>
      <c r="AQ59">
        <v>0.49803600000000003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80.904250000000005</v>
      </c>
      <c r="BA59">
        <v>3.9634310537378794</v>
      </c>
      <c r="BB59">
        <f t="shared" si="0"/>
        <v>89.794137417027983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2.1188410637877686</v>
      </c>
      <c r="M60">
        <v>2.3587464899472086</v>
      </c>
      <c r="N60">
        <v>2.5048173775948146</v>
      </c>
      <c r="O60">
        <v>2.7761238939533324</v>
      </c>
      <c r="P60">
        <v>0</v>
      </c>
      <c r="Q60">
        <v>0</v>
      </c>
      <c r="R60">
        <v>0</v>
      </c>
      <c r="S60">
        <v>0</v>
      </c>
      <c r="T60">
        <v>0.56000000000000005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0.19110959999999999</v>
      </c>
      <c r="AG60">
        <v>1.2264470399999996</v>
      </c>
      <c r="AH60">
        <v>0</v>
      </c>
      <c r="AI60">
        <v>0</v>
      </c>
      <c r="AJ60">
        <v>0</v>
      </c>
      <c r="AK60">
        <v>0.60753000000000013</v>
      </c>
      <c r="AL60">
        <v>0</v>
      </c>
      <c r="AM60">
        <v>0</v>
      </c>
      <c r="AN60">
        <v>1.1687393999999999E-2</v>
      </c>
      <c r="AO60">
        <v>0</v>
      </c>
      <c r="AP60">
        <v>0</v>
      </c>
      <c r="AQ60">
        <v>0.49803600000000003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80.984250000000003</v>
      </c>
      <c r="BA60">
        <v>3.9734319081919773</v>
      </c>
      <c r="BB60">
        <f t="shared" si="0"/>
        <v>89.864156951091147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2.1188217359265789</v>
      </c>
      <c r="M61">
        <v>2.3587464899472086</v>
      </c>
      <c r="N61">
        <v>2.5048173775948146</v>
      </c>
      <c r="O61">
        <v>2.7761238939533324</v>
      </c>
      <c r="P61">
        <v>0</v>
      </c>
      <c r="Q61">
        <v>0</v>
      </c>
      <c r="R61">
        <v>0</v>
      </c>
      <c r="S61">
        <v>0</v>
      </c>
      <c r="T61">
        <v>0.56000000000000005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0.19110959999999999</v>
      </c>
      <c r="AG61">
        <v>1.2264470399999996</v>
      </c>
      <c r="AH61">
        <v>0</v>
      </c>
      <c r="AI61">
        <v>0</v>
      </c>
      <c r="AJ61">
        <v>0</v>
      </c>
      <c r="AK61">
        <v>0.60753000000000013</v>
      </c>
      <c r="AL61">
        <v>0</v>
      </c>
      <c r="AM61">
        <v>0</v>
      </c>
      <c r="AN61">
        <v>1.1687393999999999E-2</v>
      </c>
      <c r="AO61">
        <v>0</v>
      </c>
      <c r="AP61">
        <v>0</v>
      </c>
      <c r="AQ61">
        <v>0.50210159999999993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81.052670000000006</v>
      </c>
      <c r="BA61">
        <v>3.9726974531750177</v>
      </c>
      <c r="BB61">
        <f t="shared" si="0"/>
        <v>89.937357678246926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2.1188480013324447</v>
      </c>
      <c r="M62">
        <v>2.3587464899472086</v>
      </c>
      <c r="N62">
        <v>2.5048173775948146</v>
      </c>
      <c r="O62">
        <v>2.7761238939533324</v>
      </c>
      <c r="P62">
        <v>0</v>
      </c>
      <c r="Q62">
        <v>0</v>
      </c>
      <c r="R62">
        <v>0</v>
      </c>
      <c r="S62">
        <v>0</v>
      </c>
      <c r="T62">
        <v>0.56000000000000005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0.19110959999999999</v>
      </c>
      <c r="AG62">
        <v>1.2264470399999996</v>
      </c>
      <c r="AH62">
        <v>0</v>
      </c>
      <c r="AI62">
        <v>0</v>
      </c>
      <c r="AJ62">
        <v>0</v>
      </c>
      <c r="AK62">
        <v>0.60753000000000013</v>
      </c>
      <c r="AL62">
        <v>0</v>
      </c>
      <c r="AM62">
        <v>0</v>
      </c>
      <c r="AN62">
        <v>1.1687393999999999E-2</v>
      </c>
      <c r="AO62">
        <v>0</v>
      </c>
      <c r="AP62">
        <v>0</v>
      </c>
      <c r="AQ62">
        <v>0.51633119999999999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81.022670000000005</v>
      </c>
      <c r="BA62">
        <v>3.9632947801727756</v>
      </c>
      <c r="BB62">
        <f t="shared" si="0"/>
        <v>89.931016216655038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2.1187998096742189</v>
      </c>
      <c r="M63">
        <v>2.3587464899472086</v>
      </c>
      <c r="N63">
        <v>2.5048173775948146</v>
      </c>
      <c r="O63">
        <v>2.7761238939533324</v>
      </c>
      <c r="P63">
        <v>0</v>
      </c>
      <c r="Q63">
        <v>0</v>
      </c>
      <c r="R63">
        <v>0</v>
      </c>
      <c r="S63">
        <v>0</v>
      </c>
      <c r="T63">
        <v>0.56000000000000005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0.19110959999999999</v>
      </c>
      <c r="AG63">
        <v>1.2264470399999996</v>
      </c>
      <c r="AH63">
        <v>0</v>
      </c>
      <c r="AI63">
        <v>0</v>
      </c>
      <c r="AJ63">
        <v>0</v>
      </c>
      <c r="AK63">
        <v>0.60753000000000013</v>
      </c>
      <c r="AL63">
        <v>0</v>
      </c>
      <c r="AM63">
        <v>0</v>
      </c>
      <c r="AN63">
        <v>1.1687393999999999E-2</v>
      </c>
      <c r="AO63">
        <v>0</v>
      </c>
      <c r="AP63">
        <v>0</v>
      </c>
      <c r="AQ63">
        <v>1.0042031999999999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81.03267000000001</v>
      </c>
      <c r="BA63">
        <v>3.9837345975551406</v>
      </c>
      <c r="BB63">
        <f t="shared" si="0"/>
        <v>90.408400207614449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2.118820675270499</v>
      </c>
      <c r="M64">
        <v>2.3587464899472086</v>
      </c>
      <c r="N64">
        <v>2.5048173775948146</v>
      </c>
      <c r="O64">
        <v>2.7761238939533324</v>
      </c>
      <c r="P64">
        <v>0</v>
      </c>
      <c r="Q64">
        <v>0</v>
      </c>
      <c r="R64">
        <v>0</v>
      </c>
      <c r="S64">
        <v>0</v>
      </c>
      <c r="T64">
        <v>0.56000000000000005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0.19110959999999999</v>
      </c>
      <c r="AG64">
        <v>1.2264470399999996</v>
      </c>
      <c r="AH64">
        <v>0</v>
      </c>
      <c r="AI64">
        <v>0</v>
      </c>
      <c r="AJ64">
        <v>0</v>
      </c>
      <c r="AK64">
        <v>0.60753000000000013</v>
      </c>
      <c r="AL64">
        <v>0</v>
      </c>
      <c r="AM64">
        <v>0</v>
      </c>
      <c r="AN64">
        <v>1.1687393999999999E-2</v>
      </c>
      <c r="AO64">
        <v>0</v>
      </c>
      <c r="AP64">
        <v>0</v>
      </c>
      <c r="AQ64">
        <v>1.5063048000000003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81.03267000000001</v>
      </c>
      <c r="BA64">
        <v>4.004773504137888</v>
      </c>
      <c r="BB64">
        <f t="shared" si="0"/>
        <v>90.889483766627976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2.0874800736804358</v>
      </c>
      <c r="M65">
        <v>2.3587464899472086</v>
      </c>
      <c r="N65">
        <v>2.5048173775948146</v>
      </c>
      <c r="O65">
        <v>2.7761238939533324</v>
      </c>
      <c r="P65">
        <v>0</v>
      </c>
      <c r="Q65">
        <v>0</v>
      </c>
      <c r="R65">
        <v>0</v>
      </c>
      <c r="S65">
        <v>0</v>
      </c>
      <c r="T65">
        <v>0.56000000000000005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0.19110959999999999</v>
      </c>
      <c r="AG65">
        <v>1.2264470399999996</v>
      </c>
      <c r="AH65">
        <v>0</v>
      </c>
      <c r="AI65">
        <v>0</v>
      </c>
      <c r="AJ65">
        <v>0</v>
      </c>
      <c r="AK65">
        <v>0.60753000000000013</v>
      </c>
      <c r="AL65">
        <v>0</v>
      </c>
      <c r="AM65">
        <v>0</v>
      </c>
      <c r="AN65">
        <v>1.1687393999999999E-2</v>
      </c>
      <c r="AO65">
        <v>0</v>
      </c>
      <c r="AP65">
        <v>0</v>
      </c>
      <c r="AQ65">
        <v>1.5063048000000003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80.922670000000011</v>
      </c>
      <c r="BA65">
        <v>3.9934603326991605</v>
      </c>
      <c r="BB65">
        <f t="shared" si="0"/>
        <v>90.759456336476646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2.118814578214578</v>
      </c>
      <c r="M66">
        <v>2.3587464899472086</v>
      </c>
      <c r="N66">
        <v>2.5048173775948146</v>
      </c>
      <c r="O66">
        <v>2.7761238939533324</v>
      </c>
      <c r="P66">
        <v>0</v>
      </c>
      <c r="Q66">
        <v>0</v>
      </c>
      <c r="R66">
        <v>0</v>
      </c>
      <c r="S66">
        <v>0</v>
      </c>
      <c r="T66">
        <v>0.56000000000000005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0.20939706</v>
      </c>
      <c r="AE66">
        <v>0</v>
      </c>
      <c r="AF66">
        <v>0.19110959999999999</v>
      </c>
      <c r="AG66">
        <v>1.2264470399999996</v>
      </c>
      <c r="AH66">
        <v>7.4828429999999987E-2</v>
      </c>
      <c r="AI66">
        <v>0</v>
      </c>
      <c r="AJ66">
        <v>0</v>
      </c>
      <c r="AK66">
        <v>0.60753000000000013</v>
      </c>
      <c r="AL66">
        <v>0</v>
      </c>
      <c r="AM66">
        <v>0</v>
      </c>
      <c r="AN66">
        <v>1.1687393999999999E-2</v>
      </c>
      <c r="AO66">
        <v>0</v>
      </c>
      <c r="AP66">
        <v>0</v>
      </c>
      <c r="AQ66">
        <v>1.5063048000000003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80.922670000000011</v>
      </c>
      <c r="BA66">
        <v>4.0066822811535161</v>
      </c>
      <c r="BB66">
        <f t="shared" si="0"/>
        <v>91.061794382556428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2.1188095121407886</v>
      </c>
      <c r="M67">
        <v>2.3587464899472086</v>
      </c>
      <c r="N67">
        <v>2.5048173775948146</v>
      </c>
      <c r="O67">
        <v>2.7761238939533324</v>
      </c>
      <c r="P67">
        <v>0</v>
      </c>
      <c r="Q67">
        <v>0</v>
      </c>
      <c r="R67">
        <v>0</v>
      </c>
      <c r="S67">
        <v>0</v>
      </c>
      <c r="T67">
        <v>0.56000000000000005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0.20939706</v>
      </c>
      <c r="AE67">
        <v>0</v>
      </c>
      <c r="AF67">
        <v>0.38221919999999998</v>
      </c>
      <c r="AG67">
        <v>1.2264470399999996</v>
      </c>
      <c r="AH67">
        <v>0.34380630000000001</v>
      </c>
      <c r="AI67">
        <v>0</v>
      </c>
      <c r="AJ67">
        <v>0</v>
      </c>
      <c r="AK67">
        <v>0.60753000000000013</v>
      </c>
      <c r="AL67">
        <v>0</v>
      </c>
      <c r="AM67">
        <v>0</v>
      </c>
      <c r="AN67">
        <v>1.1687393999999999E-2</v>
      </c>
      <c r="AO67">
        <v>0</v>
      </c>
      <c r="AP67">
        <v>0</v>
      </c>
      <c r="AQ67">
        <v>1.5063048000000003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80.556446000000008</v>
      </c>
      <c r="BA67">
        <v>4.013128725684437</v>
      </c>
      <c r="BB67">
        <f t="shared" si="0"/>
        <v>91.149206341951711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2.1188095121407886</v>
      </c>
      <c r="M68">
        <v>2.3587464899472086</v>
      </c>
      <c r="N68">
        <v>2.5048173775948146</v>
      </c>
      <c r="O68">
        <v>2.7761238939533324</v>
      </c>
      <c r="P68">
        <v>0</v>
      </c>
      <c r="Q68">
        <v>0</v>
      </c>
      <c r="R68">
        <v>0</v>
      </c>
      <c r="S68">
        <v>0</v>
      </c>
      <c r="T68">
        <v>0.56000000000000005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0.41879412000000005</v>
      </c>
      <c r="AE68">
        <v>0.38785535999999987</v>
      </c>
      <c r="AF68">
        <v>0.38221919999999998</v>
      </c>
      <c r="AG68">
        <v>1.2264470399999996</v>
      </c>
      <c r="AH68">
        <v>0.48537359999999991</v>
      </c>
      <c r="AI68">
        <v>0</v>
      </c>
      <c r="AJ68">
        <v>0</v>
      </c>
      <c r="AK68">
        <v>0.60753000000000013</v>
      </c>
      <c r="AL68">
        <v>0</v>
      </c>
      <c r="AM68">
        <v>0</v>
      </c>
      <c r="AN68">
        <v>1.1687393999999999E-2</v>
      </c>
      <c r="AO68">
        <v>0</v>
      </c>
      <c r="AP68">
        <v>0</v>
      </c>
      <c r="AQ68">
        <v>2.0084064000000001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80.680046000000019</v>
      </c>
      <c r="BA68">
        <v>4.0694633406844494</v>
      </c>
      <c r="BB68">
        <f t="shared" ref="BB68:BB99" si="1">SUM(B68:AZ68)-BA68</f>
        <v>92.457393046951708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2.1188095121407886</v>
      </c>
      <c r="M69">
        <v>2.3587464899472086</v>
      </c>
      <c r="N69">
        <v>2.5048173775948146</v>
      </c>
      <c r="O69">
        <v>2.7761238939533324</v>
      </c>
      <c r="P69">
        <v>0</v>
      </c>
      <c r="Q69">
        <v>0</v>
      </c>
      <c r="R69">
        <v>0</v>
      </c>
      <c r="S69">
        <v>0</v>
      </c>
      <c r="T69">
        <v>0.56000000000000005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0.23063111999999997</v>
      </c>
      <c r="AD69">
        <v>0.41879412000000005</v>
      </c>
      <c r="AE69">
        <v>0.38785535999999987</v>
      </c>
      <c r="AF69">
        <v>0.38221919999999998</v>
      </c>
      <c r="AG69">
        <v>1.2264470399999996</v>
      </c>
      <c r="AH69">
        <v>0.99906065999999993</v>
      </c>
      <c r="AI69">
        <v>0</v>
      </c>
      <c r="AJ69">
        <v>0</v>
      </c>
      <c r="AK69">
        <v>0.60753000000000013</v>
      </c>
      <c r="AL69">
        <v>0</v>
      </c>
      <c r="AM69">
        <v>0</v>
      </c>
      <c r="AN69">
        <v>1.1687393999999999E-2</v>
      </c>
      <c r="AO69">
        <v>0</v>
      </c>
      <c r="AP69">
        <v>0</v>
      </c>
      <c r="AQ69">
        <v>2.0084064000000001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80.888846000000001</v>
      </c>
      <c r="BA69">
        <v>4.108980278084422</v>
      </c>
      <c r="BB69">
        <f t="shared" si="1"/>
        <v>93.370994289551732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2.1188095121407886</v>
      </c>
      <c r="M70">
        <v>2.3587464899472086</v>
      </c>
      <c r="N70">
        <v>2.5048173775948146</v>
      </c>
      <c r="O70">
        <v>2.7761238939533324</v>
      </c>
      <c r="P70">
        <v>0</v>
      </c>
      <c r="Q70">
        <v>0</v>
      </c>
      <c r="R70">
        <v>0</v>
      </c>
      <c r="S70">
        <v>0</v>
      </c>
      <c r="T70">
        <v>0.56000000000000005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0.4617174329999999</v>
      </c>
      <c r="AD70">
        <v>0.41879412000000005</v>
      </c>
      <c r="AE70">
        <v>0.38785535999999987</v>
      </c>
      <c r="AF70">
        <v>0.38221919999999998</v>
      </c>
      <c r="AG70">
        <v>1.2264470399999996</v>
      </c>
      <c r="AH70">
        <v>1.9981213199999999</v>
      </c>
      <c r="AI70">
        <v>0</v>
      </c>
      <c r="AJ70">
        <v>0</v>
      </c>
      <c r="AK70">
        <v>0.60753000000000013</v>
      </c>
      <c r="AL70">
        <v>0</v>
      </c>
      <c r="AM70">
        <v>0</v>
      </c>
      <c r="AN70">
        <v>1.1687393999999999E-2</v>
      </c>
      <c r="AO70">
        <v>0</v>
      </c>
      <c r="AP70">
        <v>0</v>
      </c>
      <c r="AQ70">
        <v>2.0084064000000001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81.27524600000001</v>
      </c>
      <c r="BA70">
        <v>4.1767134321844308</v>
      </c>
      <c r="BB70">
        <f t="shared" si="1"/>
        <v>94.919808108451733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2.1188095121407886</v>
      </c>
      <c r="M71">
        <v>2.3587464899472086</v>
      </c>
      <c r="N71">
        <v>2.5048173775948146</v>
      </c>
      <c r="O71">
        <v>2.7761238939533324</v>
      </c>
      <c r="P71">
        <v>0</v>
      </c>
      <c r="Q71">
        <v>0</v>
      </c>
      <c r="R71">
        <v>0</v>
      </c>
      <c r="S71">
        <v>0</v>
      </c>
      <c r="T71">
        <v>0.56000000000000005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7.4952000000000019E-2</v>
      </c>
      <c r="AC71">
        <v>0.4617174329999999</v>
      </c>
      <c r="AD71">
        <v>0.62819118000000007</v>
      </c>
      <c r="AE71">
        <v>0.77571071999999974</v>
      </c>
      <c r="AF71">
        <v>0.38221919999999998</v>
      </c>
      <c r="AG71">
        <v>1.2264470399999996</v>
      </c>
      <c r="AH71">
        <v>2.4976516499999999</v>
      </c>
      <c r="AI71">
        <v>0</v>
      </c>
      <c r="AJ71">
        <v>0</v>
      </c>
      <c r="AK71">
        <v>0.60753000000000013</v>
      </c>
      <c r="AL71">
        <v>0</v>
      </c>
      <c r="AM71">
        <v>6.2606599999999998E-2</v>
      </c>
      <c r="AN71">
        <v>1.1687393999999999E-2</v>
      </c>
      <c r="AO71">
        <v>0</v>
      </c>
      <c r="AP71">
        <v>0</v>
      </c>
      <c r="AQ71">
        <v>2.0084064000000001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81.488366000000013</v>
      </c>
      <c r="BA71">
        <v>4.2386193356844473</v>
      </c>
      <c r="BB71">
        <f t="shared" si="1"/>
        <v>96.305363554951711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2.1188095121407886</v>
      </c>
      <c r="M72">
        <v>2.3587464899472086</v>
      </c>
      <c r="N72">
        <v>2.5048173775948146</v>
      </c>
      <c r="O72">
        <v>2.7761238939533324</v>
      </c>
      <c r="P72">
        <v>0</v>
      </c>
      <c r="Q72">
        <v>0</v>
      </c>
      <c r="R72">
        <v>0</v>
      </c>
      <c r="S72">
        <v>0</v>
      </c>
      <c r="T72">
        <v>0.56000000000000005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0.44971200000000006</v>
      </c>
      <c r="AC72">
        <v>0.4617174329999999</v>
      </c>
      <c r="AD72">
        <v>0.62819118000000007</v>
      </c>
      <c r="AE72">
        <v>0.77571071999999974</v>
      </c>
      <c r="AF72">
        <v>0.38221919999999998</v>
      </c>
      <c r="AG72">
        <v>1.2264470399999996</v>
      </c>
      <c r="AH72">
        <v>2.9971819800000001</v>
      </c>
      <c r="AI72">
        <v>0.12134799999999998</v>
      </c>
      <c r="AJ72">
        <v>0</v>
      </c>
      <c r="AK72">
        <v>0.60753000000000013</v>
      </c>
      <c r="AL72">
        <v>0</v>
      </c>
      <c r="AM72">
        <v>0.11582221000000001</v>
      </c>
      <c r="AN72">
        <v>1.1687393999999999E-2</v>
      </c>
      <c r="AO72">
        <v>0</v>
      </c>
      <c r="AP72">
        <v>0</v>
      </c>
      <c r="AQ72">
        <v>2.0084064000000001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82.326766000000006</v>
      </c>
      <c r="BA72">
        <v>4.3168573107844441</v>
      </c>
      <c r="BB72">
        <f t="shared" si="1"/>
        <v>98.11437951985171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2.1188095121407886</v>
      </c>
      <c r="M73">
        <v>2.3587464899472086</v>
      </c>
      <c r="N73">
        <v>2.5048173775948146</v>
      </c>
      <c r="O73">
        <v>2.7761238939533324</v>
      </c>
      <c r="P73">
        <v>0</v>
      </c>
      <c r="Q73">
        <v>0</v>
      </c>
      <c r="R73">
        <v>0</v>
      </c>
      <c r="S73">
        <v>0</v>
      </c>
      <c r="T73">
        <v>0.56000000000000005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1.1107886400000002</v>
      </c>
      <c r="AC73">
        <v>0.69259131799999984</v>
      </c>
      <c r="AD73">
        <v>0.83758824000000009</v>
      </c>
      <c r="AE73">
        <v>1.1665962000000001</v>
      </c>
      <c r="AF73">
        <v>0.64340231999999986</v>
      </c>
      <c r="AG73">
        <v>1.2264470399999996</v>
      </c>
      <c r="AH73">
        <v>2.9971819800000001</v>
      </c>
      <c r="AI73">
        <v>0.39438099999999993</v>
      </c>
      <c r="AJ73">
        <v>0</v>
      </c>
      <c r="AK73">
        <v>0.60753000000000013</v>
      </c>
      <c r="AL73">
        <v>0</v>
      </c>
      <c r="AM73">
        <v>0.21912309999999999</v>
      </c>
      <c r="AN73">
        <v>1.1687393999999999E-2</v>
      </c>
      <c r="AO73">
        <v>0</v>
      </c>
      <c r="AP73">
        <v>0</v>
      </c>
      <c r="AQ73">
        <v>2.0084064000000001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83.893188000000009</v>
      </c>
      <c r="BA73">
        <v>4.4704708318844508</v>
      </c>
      <c r="BB73">
        <f t="shared" si="1"/>
        <v>101.6569380737517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2.1188095121407886</v>
      </c>
      <c r="M74">
        <v>2.3587464899472086</v>
      </c>
      <c r="N74">
        <v>2.5048173775948146</v>
      </c>
      <c r="O74">
        <v>2.7761238939533324</v>
      </c>
      <c r="P74">
        <v>0</v>
      </c>
      <c r="Q74">
        <v>0</v>
      </c>
      <c r="R74">
        <v>0</v>
      </c>
      <c r="S74">
        <v>0</v>
      </c>
      <c r="T74">
        <v>0.56000000000000005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1.1107886400000002</v>
      </c>
      <c r="AC74">
        <v>0.69259131799999984</v>
      </c>
      <c r="AD74">
        <v>0.83758824000000009</v>
      </c>
      <c r="AE74">
        <v>1.1675658384000001</v>
      </c>
      <c r="AF74">
        <v>0.64340231999999986</v>
      </c>
      <c r="AG74">
        <v>1.2264470399999996</v>
      </c>
      <c r="AH74">
        <v>2.9971819800000001</v>
      </c>
      <c r="AI74">
        <v>0.39438099999999993</v>
      </c>
      <c r="AJ74">
        <v>0</v>
      </c>
      <c r="AK74">
        <v>0.60753000000000013</v>
      </c>
      <c r="AL74">
        <v>0</v>
      </c>
      <c r="AM74">
        <v>0.37188320399999997</v>
      </c>
      <c r="AN74">
        <v>1.1687393999999999E-2</v>
      </c>
      <c r="AO74">
        <v>0</v>
      </c>
      <c r="AP74">
        <v>0</v>
      </c>
      <c r="AQ74">
        <v>2.0084064000000001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83.905401999999995</v>
      </c>
      <c r="BA74">
        <v>4.4770041123844324</v>
      </c>
      <c r="BB74">
        <f t="shared" si="1"/>
        <v>101.81634853565171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2.1188095121407886</v>
      </c>
      <c r="M75">
        <v>2.3587464899472086</v>
      </c>
      <c r="N75">
        <v>2.5048173775948146</v>
      </c>
      <c r="O75">
        <v>2.7761238939533324</v>
      </c>
      <c r="P75">
        <v>0</v>
      </c>
      <c r="Q75">
        <v>0</v>
      </c>
      <c r="R75">
        <v>0</v>
      </c>
      <c r="S75">
        <v>0</v>
      </c>
      <c r="T75">
        <v>0.56000000000000005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1.1107886400000002</v>
      </c>
      <c r="AC75">
        <v>0.69259131799999984</v>
      </c>
      <c r="AD75">
        <v>0.83758824000000009</v>
      </c>
      <c r="AE75">
        <v>1.1675658384000001</v>
      </c>
      <c r="AF75">
        <v>0.64340231999999986</v>
      </c>
      <c r="AG75">
        <v>1.2264470399999996</v>
      </c>
      <c r="AH75">
        <v>2.9971819800000001</v>
      </c>
      <c r="AI75">
        <v>0.39438099999999993</v>
      </c>
      <c r="AJ75">
        <v>0</v>
      </c>
      <c r="AK75">
        <v>0.60753000000000013</v>
      </c>
      <c r="AL75">
        <v>0</v>
      </c>
      <c r="AM75">
        <v>0.37188320399999997</v>
      </c>
      <c r="AN75">
        <v>1.1687393999999999E-2</v>
      </c>
      <c r="AO75">
        <v>0</v>
      </c>
      <c r="AP75">
        <v>0</v>
      </c>
      <c r="AQ75">
        <v>2.0084064000000001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83.750897000000009</v>
      </c>
      <c r="BA75">
        <v>4.4771791123844453</v>
      </c>
      <c r="BB75">
        <f t="shared" si="1"/>
        <v>101.6616685356517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2.1188095121407886</v>
      </c>
      <c r="M76">
        <v>2.3587464899472086</v>
      </c>
      <c r="N76">
        <v>2.5048173775948146</v>
      </c>
      <c r="O76">
        <v>2.7761238939533324</v>
      </c>
      <c r="P76">
        <v>0</v>
      </c>
      <c r="Q76">
        <v>0</v>
      </c>
      <c r="R76">
        <v>0</v>
      </c>
      <c r="S76">
        <v>0</v>
      </c>
      <c r="T76">
        <v>0.56000000000000005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1.1107886400000002</v>
      </c>
      <c r="AC76">
        <v>0.4617174329999999</v>
      </c>
      <c r="AD76">
        <v>0.83758824000000009</v>
      </c>
      <c r="AE76">
        <v>1.1675658384000001</v>
      </c>
      <c r="AF76">
        <v>0.64340231999999986</v>
      </c>
      <c r="AG76">
        <v>1.2264470399999996</v>
      </c>
      <c r="AH76">
        <v>2.8313460000000004</v>
      </c>
      <c r="AI76">
        <v>0.39438099999999993</v>
      </c>
      <c r="AJ76">
        <v>0</v>
      </c>
      <c r="AK76">
        <v>0.60753000000000013</v>
      </c>
      <c r="AL76">
        <v>0</v>
      </c>
      <c r="AM76">
        <v>0.37188320399999997</v>
      </c>
      <c r="AN76">
        <v>1.1687393999999999E-2</v>
      </c>
      <c r="AO76">
        <v>0</v>
      </c>
      <c r="AP76">
        <v>0</v>
      </c>
      <c r="AQ76">
        <v>2.0084064000000001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83.733297000000022</v>
      </c>
      <c r="BA76">
        <v>4.4585619617844516</v>
      </c>
      <c r="BB76">
        <f t="shared" si="1"/>
        <v>101.26597582125171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2.1188095121407886</v>
      </c>
      <c r="M77">
        <v>2.3587464899472086</v>
      </c>
      <c r="N77">
        <v>2.5048173775948146</v>
      </c>
      <c r="O77">
        <v>2.7761238939533324</v>
      </c>
      <c r="P77">
        <v>0</v>
      </c>
      <c r="Q77">
        <v>0</v>
      </c>
      <c r="R77">
        <v>0</v>
      </c>
      <c r="S77">
        <v>0</v>
      </c>
      <c r="T77">
        <v>0.56000000000000005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1.1107886400000002</v>
      </c>
      <c r="AC77">
        <v>0.4617174329999999</v>
      </c>
      <c r="AD77">
        <v>0.62819118000000007</v>
      </c>
      <c r="AE77">
        <v>1.1675658384000001</v>
      </c>
      <c r="AF77">
        <v>0.64340231999999986</v>
      </c>
      <c r="AG77">
        <v>1.2264470399999996</v>
      </c>
      <c r="AH77">
        <v>2.4976516499999999</v>
      </c>
      <c r="AI77">
        <v>0.39438099999999993</v>
      </c>
      <c r="AJ77">
        <v>0</v>
      </c>
      <c r="AK77">
        <v>0.60753000000000013</v>
      </c>
      <c r="AL77">
        <v>0</v>
      </c>
      <c r="AM77">
        <v>0.37188320399999997</v>
      </c>
      <c r="AN77">
        <v>1.1687393999999999E-2</v>
      </c>
      <c r="AO77">
        <v>0</v>
      </c>
      <c r="AP77">
        <v>0</v>
      </c>
      <c r="AQ77">
        <v>2.0084064000000001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83.366883999999999</v>
      </c>
      <c r="BA77">
        <v>4.4204534388844463</v>
      </c>
      <c r="BB77">
        <f t="shared" si="1"/>
        <v>100.39457993415169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2.1188095121407886</v>
      </c>
      <c r="M78">
        <v>2.3587464899472086</v>
      </c>
      <c r="N78">
        <v>2.5048173775948146</v>
      </c>
      <c r="O78">
        <v>2.7761238939533324</v>
      </c>
      <c r="P78">
        <v>0</v>
      </c>
      <c r="Q78">
        <v>0</v>
      </c>
      <c r="R78">
        <v>0</v>
      </c>
      <c r="S78">
        <v>0</v>
      </c>
      <c r="T78">
        <v>0.56000000000000005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1.1107886400000002</v>
      </c>
      <c r="AC78">
        <v>0.23063111999999997</v>
      </c>
      <c r="AD78">
        <v>0.41879412000000005</v>
      </c>
      <c r="AE78">
        <v>1.1675658384000001</v>
      </c>
      <c r="AF78">
        <v>0.64340231999999986</v>
      </c>
      <c r="AG78">
        <v>1.2264470399999996</v>
      </c>
      <c r="AH78">
        <v>1.4985909900000001</v>
      </c>
      <c r="AI78">
        <v>0.39438099999999993</v>
      </c>
      <c r="AJ78">
        <v>0</v>
      </c>
      <c r="AK78">
        <v>0.60753000000000013</v>
      </c>
      <c r="AL78">
        <v>0</v>
      </c>
      <c r="AM78">
        <v>0.37188320399999997</v>
      </c>
      <c r="AN78">
        <v>1.1687393999999999E-2</v>
      </c>
      <c r="AO78">
        <v>0</v>
      </c>
      <c r="AP78">
        <v>0</v>
      </c>
      <c r="AQ78">
        <v>2.0084064000000001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82.922822000000011</v>
      </c>
      <c r="BA78">
        <v>4.341529556184458</v>
      </c>
      <c r="BB78">
        <f t="shared" si="1"/>
        <v>98.589897783851697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2.1188095121407886</v>
      </c>
      <c r="M79">
        <v>2.3587464899472086</v>
      </c>
      <c r="N79">
        <v>2.5048173775948146</v>
      </c>
      <c r="O79">
        <v>2.7761238939533324</v>
      </c>
      <c r="P79">
        <v>0</v>
      </c>
      <c r="Q79">
        <v>0</v>
      </c>
      <c r="R79">
        <v>0</v>
      </c>
      <c r="S79">
        <v>0</v>
      </c>
      <c r="T79">
        <v>0.56000000000000005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0.44971200000000006</v>
      </c>
      <c r="AC79">
        <v>0</v>
      </c>
      <c r="AD79">
        <v>0.20029284000000003</v>
      </c>
      <c r="AE79">
        <v>1.1675658384000001</v>
      </c>
      <c r="AF79">
        <v>0.57757567999999992</v>
      </c>
      <c r="AG79">
        <v>1.2264470399999996</v>
      </c>
      <c r="AH79">
        <v>0.48537359999999991</v>
      </c>
      <c r="AI79">
        <v>9.1010999999999981E-2</v>
      </c>
      <c r="AJ79">
        <v>0</v>
      </c>
      <c r="AK79">
        <v>0.60753000000000013</v>
      </c>
      <c r="AL79">
        <v>0</v>
      </c>
      <c r="AM79">
        <v>0.24792213599999999</v>
      </c>
      <c r="AN79">
        <v>1.1687393999999999E-2</v>
      </c>
      <c r="AO79">
        <v>0</v>
      </c>
      <c r="AP79">
        <v>0</v>
      </c>
      <c r="AQ79">
        <v>2.0084064000000001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81.491166000000007</v>
      </c>
      <c r="BA79">
        <v>4.1685566442844415</v>
      </c>
      <c r="BB79">
        <f t="shared" si="1"/>
        <v>94.714630557751718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2.1188095121407886</v>
      </c>
      <c r="M80">
        <v>2.3587464899472086</v>
      </c>
      <c r="N80">
        <v>2.5048173775948146</v>
      </c>
      <c r="O80">
        <v>2.7761238939533324</v>
      </c>
      <c r="P80">
        <v>0</v>
      </c>
      <c r="Q80">
        <v>0</v>
      </c>
      <c r="R80">
        <v>0</v>
      </c>
      <c r="S80">
        <v>0</v>
      </c>
      <c r="T80">
        <v>0.56000000000000005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7.4952000000000019E-2</v>
      </c>
      <c r="AC80">
        <v>0</v>
      </c>
      <c r="AD80">
        <v>0.20029284000000003</v>
      </c>
      <c r="AE80">
        <v>1.1675658384000001</v>
      </c>
      <c r="AF80">
        <v>0.57332879999999986</v>
      </c>
      <c r="AG80">
        <v>1.2264470399999996</v>
      </c>
      <c r="AH80">
        <v>0.48537359999999991</v>
      </c>
      <c r="AI80">
        <v>0</v>
      </c>
      <c r="AJ80">
        <v>0</v>
      </c>
      <c r="AK80">
        <v>0.60753000000000013</v>
      </c>
      <c r="AL80">
        <v>0</v>
      </c>
      <c r="AM80">
        <v>0.12396106799999999</v>
      </c>
      <c r="AN80">
        <v>1.1687393999999999E-2</v>
      </c>
      <c r="AO80">
        <v>0</v>
      </c>
      <c r="AP80">
        <v>0</v>
      </c>
      <c r="AQ80">
        <v>2.0084064000000001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81.13796600000002</v>
      </c>
      <c r="BA80">
        <v>4.1284509393844511</v>
      </c>
      <c r="BB80">
        <f t="shared" si="1"/>
        <v>93.807557314651717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2.1188095121407886</v>
      </c>
      <c r="M81">
        <v>2.3587464899472086</v>
      </c>
      <c r="N81">
        <v>2.5048173775948146</v>
      </c>
      <c r="O81">
        <v>2.7761238939533324</v>
      </c>
      <c r="P81">
        <v>0</v>
      </c>
      <c r="Q81">
        <v>0</v>
      </c>
      <c r="R81">
        <v>0</v>
      </c>
      <c r="S81">
        <v>0</v>
      </c>
      <c r="T81">
        <v>0.56000000000000005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0.20029284000000003</v>
      </c>
      <c r="AE81">
        <v>1.1675658384000001</v>
      </c>
      <c r="AF81">
        <v>0.57332879999999986</v>
      </c>
      <c r="AG81">
        <v>1.2264470399999996</v>
      </c>
      <c r="AH81">
        <v>0.48537359999999991</v>
      </c>
      <c r="AI81">
        <v>0</v>
      </c>
      <c r="AJ81">
        <v>0</v>
      </c>
      <c r="AK81">
        <v>0.60753000000000013</v>
      </c>
      <c r="AL81">
        <v>0</v>
      </c>
      <c r="AM81">
        <v>2.1912310000000001E-2</v>
      </c>
      <c r="AN81">
        <v>1.1687393999999999E-2</v>
      </c>
      <c r="AO81">
        <v>0</v>
      </c>
      <c r="AP81">
        <v>0</v>
      </c>
      <c r="AQ81">
        <v>2.0084064000000001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80.954008000000016</v>
      </c>
      <c r="BA81">
        <v>4.1129076212844353</v>
      </c>
      <c r="BB81">
        <f t="shared" si="1"/>
        <v>93.462141874751723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2.1188095121407886</v>
      </c>
      <c r="M82">
        <v>2.3587464899472086</v>
      </c>
      <c r="N82">
        <v>2.5048173775948146</v>
      </c>
      <c r="O82">
        <v>2.7761238939533324</v>
      </c>
      <c r="P82">
        <v>0</v>
      </c>
      <c r="Q82">
        <v>0</v>
      </c>
      <c r="R82">
        <v>0</v>
      </c>
      <c r="S82">
        <v>0</v>
      </c>
      <c r="T82">
        <v>0.56000000000000005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0.20029284000000003</v>
      </c>
      <c r="AE82">
        <v>1.1675658384000001</v>
      </c>
      <c r="AF82">
        <v>0.57332879999999986</v>
      </c>
      <c r="AG82">
        <v>1.2264470399999996</v>
      </c>
      <c r="AH82">
        <v>0.3640301999999998</v>
      </c>
      <c r="AI82">
        <v>0</v>
      </c>
      <c r="AJ82">
        <v>0</v>
      </c>
      <c r="AK82">
        <v>0.60753000000000013</v>
      </c>
      <c r="AL82">
        <v>0</v>
      </c>
      <c r="AM82">
        <v>0</v>
      </c>
      <c r="AN82">
        <v>1.1687393999999999E-2</v>
      </c>
      <c r="AO82">
        <v>0</v>
      </c>
      <c r="AP82">
        <v>0</v>
      </c>
      <c r="AQ82">
        <v>2.0084064000000001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80.774874000000025</v>
      </c>
      <c r="BA82">
        <v>4.0994002044844402</v>
      </c>
      <c r="BB82">
        <f t="shared" si="1"/>
        <v>93.153259581551737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2.1709685956811517</v>
      </c>
      <c r="L83">
        <v>2.1188080651626655</v>
      </c>
      <c r="M83">
        <v>2.3587464899472086</v>
      </c>
      <c r="N83">
        <v>2.5048173775948146</v>
      </c>
      <c r="O83">
        <v>2.7761238939533324</v>
      </c>
      <c r="P83">
        <v>0</v>
      </c>
      <c r="Q83">
        <v>0</v>
      </c>
      <c r="R83">
        <v>0</v>
      </c>
      <c r="S83">
        <v>0</v>
      </c>
      <c r="T83">
        <v>0.56000000000000005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0.20029284000000003</v>
      </c>
      <c r="AE83">
        <v>0.7272287999999999</v>
      </c>
      <c r="AF83">
        <v>0.57332879999999986</v>
      </c>
      <c r="AG83">
        <v>1.2264470399999996</v>
      </c>
      <c r="AH83">
        <v>0.3640301999999998</v>
      </c>
      <c r="AI83">
        <v>0</v>
      </c>
      <c r="AJ83">
        <v>0</v>
      </c>
      <c r="AK83">
        <v>0.60753000000000013</v>
      </c>
      <c r="AL83">
        <v>0</v>
      </c>
      <c r="AM83">
        <v>0</v>
      </c>
      <c r="AN83">
        <v>1.1687393999999999E-2</v>
      </c>
      <c r="AO83">
        <v>0</v>
      </c>
      <c r="AP83">
        <v>0</v>
      </c>
      <c r="AQ83">
        <v>2.0084064000000001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80.882446000000016</v>
      </c>
      <c r="BA83">
        <v>4.1764206033215254</v>
      </c>
      <c r="BB83">
        <f t="shared" si="1"/>
        <v>94.91444129301766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2.1188080651626655</v>
      </c>
      <c r="M84">
        <v>2.3587464899472086</v>
      </c>
      <c r="N84">
        <v>2.5048173775948146</v>
      </c>
      <c r="O84">
        <v>2.7761238939533324</v>
      </c>
      <c r="P84">
        <v>0</v>
      </c>
      <c r="Q84">
        <v>0</v>
      </c>
      <c r="R84">
        <v>0</v>
      </c>
      <c r="S84">
        <v>0</v>
      </c>
      <c r="T84">
        <v>0.56000000000000005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0.20029284000000003</v>
      </c>
      <c r="AE84">
        <v>0.36361439999999995</v>
      </c>
      <c r="AF84">
        <v>0.57332879999999986</v>
      </c>
      <c r="AG84">
        <v>1.2264470399999996</v>
      </c>
      <c r="AH84">
        <v>0</v>
      </c>
      <c r="AI84">
        <v>0</v>
      </c>
      <c r="AJ84">
        <v>0</v>
      </c>
      <c r="AK84">
        <v>0.60753000000000013</v>
      </c>
      <c r="AL84">
        <v>0</v>
      </c>
      <c r="AM84">
        <v>0</v>
      </c>
      <c r="AN84">
        <v>1.1687393999999999E-2</v>
      </c>
      <c r="AO84">
        <v>0</v>
      </c>
      <c r="AP84">
        <v>0</v>
      </c>
      <c r="AQ84">
        <v>1.5063048000000003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80.742446000000015</v>
      </c>
      <c r="BA84">
        <v>4.0280646599565459</v>
      </c>
      <c r="BB84">
        <f t="shared" si="1"/>
        <v>91.522082440701496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2.1188080651626655</v>
      </c>
      <c r="M85">
        <v>2.3587464899472086</v>
      </c>
      <c r="N85">
        <v>2.5048173775948146</v>
      </c>
      <c r="O85">
        <v>2.7761238939533324</v>
      </c>
      <c r="P85">
        <v>0</v>
      </c>
      <c r="Q85">
        <v>0</v>
      </c>
      <c r="R85">
        <v>0</v>
      </c>
      <c r="S85">
        <v>0</v>
      </c>
      <c r="T85">
        <v>0.56000000000000005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0.57332879999999986</v>
      </c>
      <c r="AG85">
        <v>1.2264470399999996</v>
      </c>
      <c r="AH85">
        <v>0</v>
      </c>
      <c r="AI85">
        <v>0</v>
      </c>
      <c r="AJ85">
        <v>0</v>
      </c>
      <c r="AK85">
        <v>0.60753000000000013</v>
      </c>
      <c r="AL85">
        <v>0</v>
      </c>
      <c r="AM85">
        <v>0</v>
      </c>
      <c r="AN85">
        <v>1.1687393999999999E-2</v>
      </c>
      <c r="AO85">
        <v>0</v>
      </c>
      <c r="AP85">
        <v>0</v>
      </c>
      <c r="AQ85">
        <v>1.0042031999999999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80.632446000000016</v>
      </c>
      <c r="BA85">
        <v>3.9733989227565543</v>
      </c>
      <c r="BB85">
        <f t="shared" si="1"/>
        <v>90.400739337901484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2.1188080651626655</v>
      </c>
      <c r="M86">
        <v>2.3587464899472086</v>
      </c>
      <c r="N86">
        <v>2.5048173775948146</v>
      </c>
      <c r="O86">
        <v>2.7761238939533324</v>
      </c>
      <c r="P86">
        <v>0</v>
      </c>
      <c r="Q86">
        <v>0</v>
      </c>
      <c r="R86">
        <v>0</v>
      </c>
      <c r="S86">
        <v>0</v>
      </c>
      <c r="T86">
        <v>0.56000000000000005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0.38221919999999998</v>
      </c>
      <c r="AG86">
        <v>1.2264470399999996</v>
      </c>
      <c r="AH86">
        <v>0</v>
      </c>
      <c r="AI86">
        <v>0</v>
      </c>
      <c r="AJ86">
        <v>0</v>
      </c>
      <c r="AK86">
        <v>0.60753000000000013</v>
      </c>
      <c r="AL86">
        <v>0</v>
      </c>
      <c r="AM86">
        <v>0</v>
      </c>
      <c r="AN86">
        <v>1.1687393999999999E-2</v>
      </c>
      <c r="AO86">
        <v>0</v>
      </c>
      <c r="AP86">
        <v>0</v>
      </c>
      <c r="AQ86">
        <v>1.0042031999999999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80.632446000000016</v>
      </c>
      <c r="BA86">
        <v>3.9653914221565545</v>
      </c>
      <c r="BB86">
        <f t="shared" si="1"/>
        <v>90.217637238501482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2.1188080651626655</v>
      </c>
      <c r="M87">
        <v>2.3587464899472086</v>
      </c>
      <c r="N87">
        <v>2.5048173775948146</v>
      </c>
      <c r="O87">
        <v>2.7761238939533324</v>
      </c>
      <c r="P87">
        <v>0</v>
      </c>
      <c r="Q87">
        <v>0</v>
      </c>
      <c r="R87">
        <v>0</v>
      </c>
      <c r="S87">
        <v>0</v>
      </c>
      <c r="T87">
        <v>0.56000000000000005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0.38221919999999998</v>
      </c>
      <c r="AG87">
        <v>1.2264470399999996</v>
      </c>
      <c r="AH87">
        <v>0</v>
      </c>
      <c r="AI87">
        <v>0</v>
      </c>
      <c r="AJ87">
        <v>0</v>
      </c>
      <c r="AK87">
        <v>0.60753000000000013</v>
      </c>
      <c r="AL87">
        <v>0</v>
      </c>
      <c r="AM87">
        <v>0</v>
      </c>
      <c r="AN87">
        <v>1.1687393999999999E-2</v>
      </c>
      <c r="AO87">
        <v>0</v>
      </c>
      <c r="AP87">
        <v>0</v>
      </c>
      <c r="AQ87">
        <v>1.0042031999999999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80.632446000000016</v>
      </c>
      <c r="BA87">
        <v>3.9653914221565545</v>
      </c>
      <c r="BB87">
        <f t="shared" si="1"/>
        <v>90.217637238501482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2.1188224857500835</v>
      </c>
      <c r="M88">
        <v>2.3587464899472086</v>
      </c>
      <c r="N88">
        <v>2.5048173775948146</v>
      </c>
      <c r="O88">
        <v>2.7761238939533324</v>
      </c>
      <c r="P88">
        <v>0</v>
      </c>
      <c r="Q88">
        <v>0</v>
      </c>
      <c r="R88">
        <v>0</v>
      </c>
      <c r="S88">
        <v>0</v>
      </c>
      <c r="T88">
        <v>0.56000000000000005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0.38221919999999998</v>
      </c>
      <c r="AG88">
        <v>1.2264470399999996</v>
      </c>
      <c r="AH88">
        <v>0</v>
      </c>
      <c r="AI88">
        <v>0</v>
      </c>
      <c r="AJ88">
        <v>0</v>
      </c>
      <c r="AK88">
        <v>0.60753000000000013</v>
      </c>
      <c r="AL88">
        <v>0</v>
      </c>
      <c r="AM88">
        <v>0</v>
      </c>
      <c r="AN88">
        <v>1.1687393999999999E-2</v>
      </c>
      <c r="AO88">
        <v>0</v>
      </c>
      <c r="AP88">
        <v>0</v>
      </c>
      <c r="AQ88">
        <v>0.50210159999999993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80.632446000000016</v>
      </c>
      <c r="BA88">
        <v>3.944353964045475</v>
      </c>
      <c r="BB88">
        <f t="shared" si="1"/>
        <v>89.736587517199979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2.1188317928896061</v>
      </c>
      <c r="M89">
        <v>2.3587464899472086</v>
      </c>
      <c r="N89">
        <v>2.5048173775948146</v>
      </c>
      <c r="O89">
        <v>2.7761238939533324</v>
      </c>
      <c r="P89">
        <v>0</v>
      </c>
      <c r="Q89">
        <v>0.19828817965169568</v>
      </c>
      <c r="R89">
        <v>0</v>
      </c>
      <c r="S89">
        <v>0</v>
      </c>
      <c r="T89">
        <v>0.56000000000000005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0.38221919999999998</v>
      </c>
      <c r="AG89">
        <v>1.2264470399999996</v>
      </c>
      <c r="AH89">
        <v>0</v>
      </c>
      <c r="AI89">
        <v>0</v>
      </c>
      <c r="AJ89">
        <v>0</v>
      </c>
      <c r="AK89">
        <v>0.60753000000000013</v>
      </c>
      <c r="AL89">
        <v>0</v>
      </c>
      <c r="AM89">
        <v>0</v>
      </c>
      <c r="AN89">
        <v>1.1687393999999999E-2</v>
      </c>
      <c r="AO89">
        <v>0</v>
      </c>
      <c r="AP89">
        <v>0</v>
      </c>
      <c r="AQ89">
        <v>0.50210159999999993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80.826246000000012</v>
      </c>
      <c r="BA89">
        <v>3.9645546310143969</v>
      </c>
      <c r="BB89">
        <f t="shared" si="1"/>
        <v>90.108484337022276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2.1188110039127404</v>
      </c>
      <c r="M90">
        <v>2.3587464899472086</v>
      </c>
      <c r="N90">
        <v>2.5048173775948146</v>
      </c>
      <c r="O90">
        <v>2.7761238939533324</v>
      </c>
      <c r="P90">
        <v>0</v>
      </c>
      <c r="Q90">
        <v>0.17744254742268042</v>
      </c>
      <c r="R90">
        <v>0</v>
      </c>
      <c r="S90">
        <v>0</v>
      </c>
      <c r="T90">
        <v>0.56000000000000005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0.38221919999999998</v>
      </c>
      <c r="AG90">
        <v>1.2264470399999996</v>
      </c>
      <c r="AH90">
        <v>0</v>
      </c>
      <c r="AI90">
        <v>0</v>
      </c>
      <c r="AJ90">
        <v>0</v>
      </c>
      <c r="AK90">
        <v>0.60753000000000013</v>
      </c>
      <c r="AL90">
        <v>0</v>
      </c>
      <c r="AM90">
        <v>0</v>
      </c>
      <c r="AN90">
        <v>1.1687393999999999E-2</v>
      </c>
      <c r="AO90">
        <v>0</v>
      </c>
      <c r="AP90">
        <v>0</v>
      </c>
      <c r="AQ90">
        <v>0.50210159999999993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80.841478000000009</v>
      </c>
      <c r="BA90">
        <v>3.9643183195220244</v>
      </c>
      <c r="BB90">
        <f t="shared" si="1"/>
        <v>90.103086227308765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2.1187491731312766</v>
      </c>
      <c r="M91">
        <v>2.3587464899472086</v>
      </c>
      <c r="N91">
        <v>2.5048173775948146</v>
      </c>
      <c r="O91">
        <v>2.7761238939533324</v>
      </c>
      <c r="P91">
        <v>0</v>
      </c>
      <c r="Q91">
        <v>0.19822276271186445</v>
      </c>
      <c r="R91">
        <v>0</v>
      </c>
      <c r="S91">
        <v>0.27132855109489051</v>
      </c>
      <c r="T91">
        <v>0.56000000000000005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0.38221919999999998</v>
      </c>
      <c r="AG91">
        <v>1.2264470399999996</v>
      </c>
      <c r="AH91">
        <v>0</v>
      </c>
      <c r="AI91">
        <v>0</v>
      </c>
      <c r="AJ91">
        <v>0</v>
      </c>
      <c r="AK91">
        <v>1.2150600000000003</v>
      </c>
      <c r="AL91">
        <v>0</v>
      </c>
      <c r="AM91">
        <v>0</v>
      </c>
      <c r="AN91">
        <v>1.1687393999999999E-2</v>
      </c>
      <c r="AO91">
        <v>0</v>
      </c>
      <c r="AP91">
        <v>0</v>
      </c>
      <c r="AQ91">
        <v>0.50210159999999993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80.832670000000007</v>
      </c>
      <c r="BA91">
        <v>4.0058315977049928</v>
      </c>
      <c r="BB91">
        <f t="shared" si="1"/>
        <v>90.952341884728398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2.1187491731312766</v>
      </c>
      <c r="M92">
        <v>2.3587464899472086</v>
      </c>
      <c r="N92">
        <v>2.5048173775948146</v>
      </c>
      <c r="O92">
        <v>2.7761238939533324</v>
      </c>
      <c r="P92">
        <v>0</v>
      </c>
      <c r="Q92">
        <v>0.18777873572120038</v>
      </c>
      <c r="R92">
        <v>0</v>
      </c>
      <c r="S92">
        <v>0</v>
      </c>
      <c r="T92">
        <v>0.56000000000000005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0.38221919999999998</v>
      </c>
      <c r="AG92">
        <v>1.2264470399999996</v>
      </c>
      <c r="AH92">
        <v>0</v>
      </c>
      <c r="AI92">
        <v>0</v>
      </c>
      <c r="AJ92">
        <v>0</v>
      </c>
      <c r="AK92">
        <v>1.2150600000000003</v>
      </c>
      <c r="AL92">
        <v>0</v>
      </c>
      <c r="AM92">
        <v>0</v>
      </c>
      <c r="AN92">
        <v>1.1687393999999999E-2</v>
      </c>
      <c r="AO92">
        <v>0</v>
      </c>
      <c r="AP92">
        <v>0</v>
      </c>
      <c r="AQ92">
        <v>0.50210159999999993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80.912670000000006</v>
      </c>
      <c r="BA92">
        <v>4.0040253324876316</v>
      </c>
      <c r="BB92">
        <f t="shared" si="1"/>
        <v>90.752375571860213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2.1187491731312766</v>
      </c>
      <c r="M93">
        <v>2.3587464899472086</v>
      </c>
      <c r="N93">
        <v>2.5048173775948146</v>
      </c>
      <c r="O93">
        <v>2.7761238939533324</v>
      </c>
      <c r="P93">
        <v>0</v>
      </c>
      <c r="Q93">
        <v>0.19835193220338981</v>
      </c>
      <c r="R93">
        <v>0.52181865926558502</v>
      </c>
      <c r="S93">
        <v>0.16703501918976546</v>
      </c>
      <c r="T93">
        <v>0.56000000000000005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0.38221919999999998</v>
      </c>
      <c r="AG93">
        <v>1.2264470399999996</v>
      </c>
      <c r="AH93">
        <v>0</v>
      </c>
      <c r="AI93">
        <v>0</v>
      </c>
      <c r="AJ93">
        <v>0</v>
      </c>
      <c r="AK93">
        <v>1.1239304999999999</v>
      </c>
      <c r="AL93">
        <v>0</v>
      </c>
      <c r="AM93">
        <v>0</v>
      </c>
      <c r="AN93">
        <v>1.1687393999999999E-2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80.942670000000007</v>
      </c>
      <c r="BA93">
        <v>3.9984749229065977</v>
      </c>
      <c r="BB93">
        <f t="shared" si="1"/>
        <v>90.894121756378794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2.1187491731312766</v>
      </c>
      <c r="M94">
        <v>2.3587464899472086</v>
      </c>
      <c r="N94">
        <v>2.5048173775948146</v>
      </c>
      <c r="O94">
        <v>2.7761238939533324</v>
      </c>
      <c r="P94">
        <v>0</v>
      </c>
      <c r="Q94">
        <v>0.19835193220338981</v>
      </c>
      <c r="R94">
        <v>0</v>
      </c>
      <c r="S94">
        <v>0.16703501918976546</v>
      </c>
      <c r="T94">
        <v>0.56000000000000005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0.38221919999999998</v>
      </c>
      <c r="AG94">
        <v>1.2264470399999996</v>
      </c>
      <c r="AH94">
        <v>0</v>
      </c>
      <c r="AI94">
        <v>0</v>
      </c>
      <c r="AJ94">
        <v>0</v>
      </c>
      <c r="AK94">
        <v>1.2150600000000003</v>
      </c>
      <c r="AL94">
        <v>0</v>
      </c>
      <c r="AM94">
        <v>0</v>
      </c>
      <c r="AN94">
        <v>1.1687393999999999E-2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80.912670000000006</v>
      </c>
      <c r="BA94">
        <v>3.970429056122875</v>
      </c>
      <c r="BB94">
        <f t="shared" si="1"/>
        <v>90.46147846389691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2.1187491731312766</v>
      </c>
      <c r="M95">
        <v>2.3587464899472086</v>
      </c>
      <c r="N95">
        <v>2.5048173775948146</v>
      </c>
      <c r="O95">
        <v>2.7761238939533324</v>
      </c>
      <c r="P95">
        <v>0</v>
      </c>
      <c r="Q95">
        <v>0.19835193220338981</v>
      </c>
      <c r="R95">
        <v>0</v>
      </c>
      <c r="S95">
        <v>0.16703501918976546</v>
      </c>
      <c r="T95">
        <v>0.56000000000000005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0.19110959999999999</v>
      </c>
      <c r="AG95">
        <v>1.2264470399999996</v>
      </c>
      <c r="AH95">
        <v>0</v>
      </c>
      <c r="AI95">
        <v>0</v>
      </c>
      <c r="AJ95">
        <v>0</v>
      </c>
      <c r="AK95">
        <v>1.2150600000000003</v>
      </c>
      <c r="AL95">
        <v>0</v>
      </c>
      <c r="AM95">
        <v>0</v>
      </c>
      <c r="AN95">
        <v>1.1687393999999999E-2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80.912670000000006</v>
      </c>
      <c r="BA95">
        <v>3.9624215764228752</v>
      </c>
      <c r="BB95">
        <f t="shared" si="1"/>
        <v>90.278376343596932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2.1187491731312766</v>
      </c>
      <c r="M96">
        <v>2.3587464899472086</v>
      </c>
      <c r="N96">
        <v>2.5048173775948146</v>
      </c>
      <c r="O96">
        <v>2.7761238939533324</v>
      </c>
      <c r="P96">
        <v>0</v>
      </c>
      <c r="Q96">
        <v>0.19835193220338981</v>
      </c>
      <c r="R96">
        <v>0</v>
      </c>
      <c r="S96">
        <v>0.26064221204188487</v>
      </c>
      <c r="T96">
        <v>0.56000000000000005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0.19110959999999999</v>
      </c>
      <c r="AG96">
        <v>1.2264470399999996</v>
      </c>
      <c r="AH96">
        <v>0</v>
      </c>
      <c r="AI96">
        <v>0</v>
      </c>
      <c r="AJ96">
        <v>0</v>
      </c>
      <c r="AK96">
        <v>1.2150600000000003</v>
      </c>
      <c r="AL96">
        <v>0</v>
      </c>
      <c r="AM96">
        <v>0</v>
      </c>
      <c r="AN96">
        <v>1.1687393999999999E-2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80.912670000000006</v>
      </c>
      <c r="BA96">
        <v>3.9663437033462241</v>
      </c>
      <c r="BB96">
        <f t="shared" si="1"/>
        <v>90.368061409525694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2.1187491731312766</v>
      </c>
      <c r="M97">
        <v>2.3587464899472086</v>
      </c>
      <c r="N97">
        <v>2.5048173775948146</v>
      </c>
      <c r="O97">
        <v>2.7761238939533324</v>
      </c>
      <c r="P97">
        <v>0</v>
      </c>
      <c r="Q97">
        <v>0.19835193220338981</v>
      </c>
      <c r="R97">
        <v>0</v>
      </c>
      <c r="S97">
        <v>0.26064221204188487</v>
      </c>
      <c r="T97">
        <v>0.56000000000000005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0.19110959999999999</v>
      </c>
      <c r="AG97">
        <v>1.2264470399999996</v>
      </c>
      <c r="AH97">
        <v>0</v>
      </c>
      <c r="AI97">
        <v>0</v>
      </c>
      <c r="AJ97">
        <v>0</v>
      </c>
      <c r="AK97">
        <v>1.2150600000000003</v>
      </c>
      <c r="AL97">
        <v>0</v>
      </c>
      <c r="AM97">
        <v>0</v>
      </c>
      <c r="AN97">
        <v>1.1687393999999999E-2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80.912670000000006</v>
      </c>
      <c r="BA97">
        <v>3.9663437033462241</v>
      </c>
      <c r="BB97">
        <f t="shared" si="1"/>
        <v>90.368061409525694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2.1187491731312766</v>
      </c>
      <c r="M98">
        <v>2.3587464899472086</v>
      </c>
      <c r="N98">
        <v>2.5048173775948146</v>
      </c>
      <c r="O98">
        <v>2.7761238939533324</v>
      </c>
      <c r="P98">
        <v>0</v>
      </c>
      <c r="Q98">
        <v>0.19835193220338981</v>
      </c>
      <c r="R98">
        <v>0</v>
      </c>
      <c r="S98">
        <v>0.26064221204188487</v>
      </c>
      <c r="T98">
        <v>0.56000000000000005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0.19110959999999999</v>
      </c>
      <c r="AG98">
        <v>1.2264470399999996</v>
      </c>
      <c r="AH98">
        <v>0</v>
      </c>
      <c r="AI98">
        <v>0</v>
      </c>
      <c r="AJ98">
        <v>0</v>
      </c>
      <c r="AK98">
        <v>1.2150600000000003</v>
      </c>
      <c r="AL98">
        <v>0</v>
      </c>
      <c r="AM98">
        <v>0</v>
      </c>
      <c r="AN98">
        <v>1.1687393999999999E-2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80.912670000000006</v>
      </c>
      <c r="BA98">
        <v>3.9663437033462241</v>
      </c>
      <c r="BB98">
        <f t="shared" si="1"/>
        <v>90.368061409525694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6.6067826786543977E-3</v>
      </c>
      <c r="L99">
        <f t="shared" si="2"/>
        <v>5.0843304334720799E-2</v>
      </c>
      <c r="M99">
        <f t="shared" si="2"/>
        <v>5.6609915758733004E-2</v>
      </c>
      <c r="N99">
        <f t="shared" si="2"/>
        <v>6.0115617062275452E-2</v>
      </c>
      <c r="O99">
        <f t="shared" si="2"/>
        <v>6.662697345487989E-2</v>
      </c>
      <c r="P99">
        <f t="shared" si="2"/>
        <v>0</v>
      </c>
      <c r="Q99">
        <f t="shared" si="2"/>
        <v>1.4560530902248327E-3</v>
      </c>
      <c r="R99">
        <f t="shared" si="2"/>
        <v>2.1163785853647674E-3</v>
      </c>
      <c r="S99">
        <f t="shared" si="2"/>
        <v>1.8599437336631003E-3</v>
      </c>
      <c r="T99">
        <f t="shared" si="2"/>
        <v>1.3440000000000016E-2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3.4749621000000007E-3</v>
      </c>
      <c r="AC99">
        <f t="shared" si="2"/>
        <v>2.4238192637499995E-3</v>
      </c>
      <c r="AD99">
        <f t="shared" si="2"/>
        <v>3.6037537499999995E-3</v>
      </c>
      <c r="AE99">
        <f t="shared" si="2"/>
        <v>7.1056314000000021E-3</v>
      </c>
      <c r="AF99">
        <f t="shared" si="2"/>
        <v>7.6167792800000073E-3</v>
      </c>
      <c r="AG99">
        <f t="shared" si="2"/>
        <v>2.9434728959999941E-2</v>
      </c>
      <c r="AH99">
        <f t="shared" si="2"/>
        <v>1.3756296780000003E-2</v>
      </c>
      <c r="AI99">
        <f t="shared" si="2"/>
        <v>1.2969067499999998E-3</v>
      </c>
      <c r="AJ99">
        <f t="shared" si="2"/>
        <v>0</v>
      </c>
      <c r="AK99">
        <f t="shared" si="2"/>
        <v>1.5772997624999983E-2</v>
      </c>
      <c r="AL99">
        <f t="shared" si="2"/>
        <v>0</v>
      </c>
      <c r="AM99">
        <f t="shared" si="2"/>
        <v>1.1267622834999999E-3</v>
      </c>
      <c r="AN99">
        <f t="shared" si="2"/>
        <v>2.7711426299999956E-4</v>
      </c>
      <c r="AO99">
        <f t="shared" si="2"/>
        <v>0</v>
      </c>
      <c r="AP99">
        <f t="shared" si="2"/>
        <v>0</v>
      </c>
      <c r="AQ99">
        <f t="shared" si="2"/>
        <v>2.1064890000000003E-2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1.9524834267499991</v>
      </c>
      <c r="BA99">
        <f t="shared" si="2"/>
        <v>9.7853709115438559E-2</v>
      </c>
      <c r="BB99">
        <f t="shared" si="1"/>
        <v>2.2212593287883267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14.694333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0.61569300000000027</v>
      </c>
      <c r="BB3">
        <f>SUM(B3:AZ3)-BA3</f>
        <v>14.07864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0.62836599999999976</v>
      </c>
      <c r="BB4">
        <f t="shared" ref="BB4:BB67" si="0">SUM(B4:AZ4)-BA4</f>
        <v>14.368434000000001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0.62836599999999976</v>
      </c>
      <c r="BB5">
        <f t="shared" si="0"/>
        <v>14.368434000000001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13.933109999999999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0.58379699999999879</v>
      </c>
      <c r="BB6">
        <f t="shared" si="0"/>
        <v>13.349313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0.62836599999999976</v>
      </c>
      <c r="BB7">
        <f t="shared" si="0"/>
        <v>14.368434000000001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13.701057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0.57407400000000131</v>
      </c>
      <c r="BB8">
        <f t="shared" si="0"/>
        <v>13.126982999999999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11.829890000000001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0.49567200000000078</v>
      </c>
      <c r="BB9">
        <f t="shared" si="0"/>
        <v>11.334218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11.271019000000001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0.47225600000000156</v>
      </c>
      <c r="BB10">
        <f t="shared" si="0"/>
        <v>10.798762999999999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14.382152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0.60261199999999882</v>
      </c>
      <c r="BB11">
        <f t="shared" si="0"/>
        <v>13.779540000000001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14.075312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0.5897559999999995</v>
      </c>
      <c r="BB12">
        <f t="shared" si="0"/>
        <v>13.485556000000001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14.499033000000001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0.6075090000000003</v>
      </c>
      <c r="BB13">
        <f t="shared" si="0"/>
        <v>13.891524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0.62836599999999976</v>
      </c>
      <c r="BB14">
        <f t="shared" si="0"/>
        <v>14.368434000000001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14.405443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0.60358800000000024</v>
      </c>
      <c r="BB15">
        <f t="shared" si="0"/>
        <v>13.801855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14.482366000000001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0.60681100000000043</v>
      </c>
      <c r="BB16">
        <f t="shared" si="0"/>
        <v>13.875555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0.62836599999999976</v>
      </c>
      <c r="BB17">
        <f t="shared" si="0"/>
        <v>14.368434000000001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0.62836599999999976</v>
      </c>
      <c r="BB18">
        <f t="shared" si="0"/>
        <v>14.368434000000001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14.785467000000001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0.61951100000000103</v>
      </c>
      <c r="BB19">
        <f t="shared" si="0"/>
        <v>14.165956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0.62836599999999976</v>
      </c>
      <c r="BB20">
        <f t="shared" si="0"/>
        <v>14.368434000000001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0.62836599999999976</v>
      </c>
      <c r="BB21">
        <f t="shared" si="0"/>
        <v>14.368434000000001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0.62836599999999976</v>
      </c>
      <c r="BB22">
        <f t="shared" si="0"/>
        <v>14.368434000000001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0.62836599999999976</v>
      </c>
      <c r="BB23">
        <f t="shared" si="0"/>
        <v>14.368434000000001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0.62836599999999976</v>
      </c>
      <c r="BB24">
        <f t="shared" si="0"/>
        <v>14.368434000000001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0.62836599999999976</v>
      </c>
      <c r="BB25">
        <f t="shared" si="0"/>
        <v>14.368434000000001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0.62836599999999976</v>
      </c>
      <c r="BB26">
        <f t="shared" si="0"/>
        <v>14.368434000000001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0.62836599999999976</v>
      </c>
      <c r="BB27">
        <f t="shared" si="0"/>
        <v>14.368434000000001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0.62836599999999976</v>
      </c>
      <c r="BB28">
        <f t="shared" si="0"/>
        <v>14.368434000000001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0.62836599999999976</v>
      </c>
      <c r="BB29">
        <f t="shared" si="0"/>
        <v>14.368434000000001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0.62836599999999976</v>
      </c>
      <c r="BB30">
        <f t="shared" si="0"/>
        <v>14.368434000000001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0.62836599999999976</v>
      </c>
      <c r="BB31">
        <f t="shared" si="0"/>
        <v>14.368434000000001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0.62836599999999976</v>
      </c>
      <c r="BB32">
        <f t="shared" si="0"/>
        <v>14.368434000000001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0.62836599999999976</v>
      </c>
      <c r="BB33">
        <f t="shared" si="0"/>
        <v>14.368434000000001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0.62836599999999976</v>
      </c>
      <c r="BB34">
        <f t="shared" si="0"/>
        <v>14.368434000000001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0.62836599999999976</v>
      </c>
      <c r="BB35">
        <f t="shared" si="0"/>
        <v>14.368434000000001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0.62836599999999976</v>
      </c>
      <c r="BB36">
        <f t="shared" si="0"/>
        <v>14.368434000000001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0.62836599999999976</v>
      </c>
      <c r="BB37">
        <f t="shared" si="0"/>
        <v>14.368434000000001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0.62836599999999976</v>
      </c>
      <c r="BB38">
        <f t="shared" si="0"/>
        <v>14.368434000000001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0.62836599999999976</v>
      </c>
      <c r="BB39">
        <f t="shared" si="0"/>
        <v>14.368434000000001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0.62836599999999976</v>
      </c>
      <c r="BB40">
        <f t="shared" si="0"/>
        <v>14.368434000000001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0.62836599999999976</v>
      </c>
      <c r="BB41">
        <f t="shared" si="0"/>
        <v>14.368434000000001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0.62836599999999976</v>
      </c>
      <c r="BB42">
        <f t="shared" si="0"/>
        <v>14.368434000000001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0.62836599999999976</v>
      </c>
      <c r="BB43">
        <f t="shared" si="0"/>
        <v>14.368434000000001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0.62836599999999976</v>
      </c>
      <c r="BB44">
        <f t="shared" si="0"/>
        <v>14.368434000000001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0.62836599999999976</v>
      </c>
      <c r="BB45">
        <f t="shared" si="0"/>
        <v>14.368434000000001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14.954698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0.6266020000000001</v>
      </c>
      <c r="BB46">
        <f t="shared" si="0"/>
        <v>14.328096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0.62836599999999976</v>
      </c>
      <c r="BB47">
        <f t="shared" si="0"/>
        <v>14.368434000000001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0.62836599999999976</v>
      </c>
      <c r="BB48">
        <f t="shared" si="0"/>
        <v>14.368434000000001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0.62836599999999976</v>
      </c>
      <c r="BB49">
        <f t="shared" si="0"/>
        <v>14.368434000000001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0.62836599999999976</v>
      </c>
      <c r="BB50">
        <f t="shared" si="0"/>
        <v>14.368434000000001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0.62836599999999976</v>
      </c>
      <c r="BB51">
        <f t="shared" si="0"/>
        <v>14.368434000000001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0.62836599999999976</v>
      </c>
      <c r="BB52">
        <f t="shared" si="0"/>
        <v>14.368434000000001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0.62836599999999976</v>
      </c>
      <c r="BB53">
        <f t="shared" si="0"/>
        <v>14.368434000000001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0.62836599999999976</v>
      </c>
      <c r="BB54">
        <f t="shared" si="0"/>
        <v>14.368434000000001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0.62836599999999976</v>
      </c>
      <c r="BB55">
        <f t="shared" si="0"/>
        <v>14.368434000000001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0.62836599999999976</v>
      </c>
      <c r="BB56">
        <f t="shared" si="0"/>
        <v>14.368434000000001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0.62836599999999976</v>
      </c>
      <c r="BB57">
        <f t="shared" si="0"/>
        <v>14.368434000000001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0.62836599999999976</v>
      </c>
      <c r="BB58">
        <f t="shared" si="0"/>
        <v>14.368434000000001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0.62836599999999976</v>
      </c>
      <c r="BB59">
        <f t="shared" si="0"/>
        <v>14.368434000000001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0.62836599999999976</v>
      </c>
      <c r="BB60">
        <f t="shared" si="0"/>
        <v>14.368434000000001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0.62836599999999976</v>
      </c>
      <c r="BB61">
        <f t="shared" si="0"/>
        <v>14.368434000000001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0.62836599999999976</v>
      </c>
      <c r="BB62">
        <f t="shared" si="0"/>
        <v>14.368434000000001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0.62836599999999976</v>
      </c>
      <c r="BB63">
        <f t="shared" si="0"/>
        <v>14.368434000000001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0.62836599999999976</v>
      </c>
      <c r="BB64">
        <f t="shared" si="0"/>
        <v>14.368434000000001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0.62836599999999976</v>
      </c>
      <c r="BB65">
        <f t="shared" si="0"/>
        <v>14.368434000000001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0.62836599999999976</v>
      </c>
      <c r="BB66">
        <f t="shared" si="0"/>
        <v>14.368434000000001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0.62836599999999976</v>
      </c>
      <c r="BB67">
        <f t="shared" si="0"/>
        <v>14.368434000000001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0.62836599999999976</v>
      </c>
      <c r="BB68">
        <f t="shared" ref="BB68:BB99" si="1">SUM(B68:AZ68)-BA68</f>
        <v>14.368434000000001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0.62836599999999976</v>
      </c>
      <c r="BB69">
        <f t="shared" si="1"/>
        <v>14.368434000000001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0.62836599999999976</v>
      </c>
      <c r="BB70">
        <f t="shared" si="1"/>
        <v>14.368434000000001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0.62836599999999976</v>
      </c>
      <c r="BB71">
        <f t="shared" si="1"/>
        <v>14.368434000000001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0.62836599999999976</v>
      </c>
      <c r="BB72">
        <f t="shared" si="1"/>
        <v>14.368434000000001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0.62836599999999976</v>
      </c>
      <c r="BB73">
        <f t="shared" si="1"/>
        <v>14.368434000000001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0.62836599999999976</v>
      </c>
      <c r="BB74">
        <f t="shared" si="1"/>
        <v>14.368434000000001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0.62836599999999976</v>
      </c>
      <c r="BB75">
        <f t="shared" si="1"/>
        <v>14.368434000000001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0.62836599999999976</v>
      </c>
      <c r="BB76">
        <f t="shared" si="1"/>
        <v>14.368434000000001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0.62836599999999976</v>
      </c>
      <c r="BB77">
        <f t="shared" si="1"/>
        <v>14.368434000000001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0.62836599999999976</v>
      </c>
      <c r="BB78">
        <f t="shared" si="1"/>
        <v>14.368434000000001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0.62836599999999976</v>
      </c>
      <c r="BB79">
        <f t="shared" si="1"/>
        <v>14.368434000000001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0.62836599999999976</v>
      </c>
      <c r="BB80">
        <f t="shared" si="1"/>
        <v>14.368434000000001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0.62836599999999976</v>
      </c>
      <c r="BB81">
        <f t="shared" si="1"/>
        <v>14.368434000000001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0.62836599999999976</v>
      </c>
      <c r="BB82">
        <f t="shared" si="1"/>
        <v>14.368434000000001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0.62836599999999976</v>
      </c>
      <c r="BB83">
        <f t="shared" si="1"/>
        <v>14.368434000000001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0.62836599999999976</v>
      </c>
      <c r="BB84">
        <f t="shared" si="1"/>
        <v>14.368434000000001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0.62836599999999976</v>
      </c>
      <c r="BB85">
        <f t="shared" si="1"/>
        <v>14.368434000000001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0.62836599999999976</v>
      </c>
      <c r="BB86">
        <f t="shared" si="1"/>
        <v>14.368434000000001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0.62836599999999976</v>
      </c>
      <c r="BB87">
        <f t="shared" si="1"/>
        <v>14.368434000000001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0.62836599999999976</v>
      </c>
      <c r="BB88">
        <f t="shared" si="1"/>
        <v>14.368434000000001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0.62836599999999976</v>
      </c>
      <c r="BB89">
        <f t="shared" si="1"/>
        <v>14.368434000000001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0.62836599999999976</v>
      </c>
      <c r="BB90">
        <f t="shared" si="1"/>
        <v>14.368434000000001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0.62836599999999976</v>
      </c>
      <c r="BB91">
        <f t="shared" si="1"/>
        <v>14.368434000000001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0.62836599999999976</v>
      </c>
      <c r="BB92">
        <f t="shared" si="1"/>
        <v>14.368434000000001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0.62836599999999976</v>
      </c>
      <c r="BB93">
        <f t="shared" si="1"/>
        <v>14.368434000000001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0.62836599999999976</v>
      </c>
      <c r="BB94">
        <f t="shared" si="1"/>
        <v>14.368434000000001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0.62836599999999976</v>
      </c>
      <c r="BB95">
        <f t="shared" si="1"/>
        <v>14.368434000000001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0.62836599999999976</v>
      </c>
      <c r="BB96">
        <f t="shared" si="1"/>
        <v>14.368434000000001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0.62836599999999976</v>
      </c>
      <c r="BB97">
        <f t="shared" si="1"/>
        <v>14.368434000000001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0.62836599999999976</v>
      </c>
      <c r="BB98">
        <f t="shared" si="1"/>
        <v>14.368434000000001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0.35668626999999942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1.4945156249999994E-2</v>
      </c>
      <c r="BB99">
        <f t="shared" si="1"/>
        <v>0.34174111374999944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301.52999999999997</v>
      </c>
      <c r="L3" s="206">
        <v>2.87</v>
      </c>
      <c r="M3" s="206">
        <v>60.15</v>
      </c>
      <c r="N3" s="206">
        <v>49.09</v>
      </c>
      <c r="O3" s="206">
        <v>69.28</v>
      </c>
      <c r="P3" s="206">
        <v>25.45</v>
      </c>
      <c r="Q3" s="206">
        <v>4.46</v>
      </c>
      <c r="R3" s="206">
        <v>17.64</v>
      </c>
      <c r="S3" s="206">
        <v>5</v>
      </c>
      <c r="T3" s="206">
        <v>0</v>
      </c>
      <c r="U3" s="206">
        <v>39.67</v>
      </c>
      <c r="V3" s="206">
        <v>8.7200000000000006</v>
      </c>
      <c r="W3" s="206">
        <v>19.52</v>
      </c>
      <c r="X3" s="206">
        <v>41.38</v>
      </c>
      <c r="Y3" s="206">
        <v>0</v>
      </c>
      <c r="Z3" s="206">
        <v>110.36</v>
      </c>
      <c r="AA3" s="206">
        <v>37.96</v>
      </c>
      <c r="AB3" s="206">
        <v>0</v>
      </c>
      <c r="AC3" s="206">
        <v>15.67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268.72000000000003</v>
      </c>
      <c r="L4" s="206">
        <v>2.87</v>
      </c>
      <c r="M4" s="206">
        <v>60.15</v>
      </c>
      <c r="N4" s="206">
        <v>49.09</v>
      </c>
      <c r="O4" s="206">
        <v>69.28</v>
      </c>
      <c r="P4" s="206">
        <v>25.45</v>
      </c>
      <c r="Q4" s="206">
        <v>4.46</v>
      </c>
      <c r="R4" s="206">
        <v>17.64</v>
      </c>
      <c r="S4" s="206">
        <v>5</v>
      </c>
      <c r="T4" s="206">
        <v>0</v>
      </c>
      <c r="U4" s="206">
        <v>39.67</v>
      </c>
      <c r="V4" s="206">
        <v>8.7200000000000006</v>
      </c>
      <c r="W4" s="206">
        <v>19.52</v>
      </c>
      <c r="X4" s="206">
        <v>41.38</v>
      </c>
      <c r="Y4" s="206">
        <v>0</v>
      </c>
      <c r="Z4" s="206">
        <v>110.36</v>
      </c>
      <c r="AA4" s="206">
        <v>37.96</v>
      </c>
      <c r="AB4" s="206">
        <v>0</v>
      </c>
      <c r="AC4" s="206">
        <v>15.67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2.87</v>
      </c>
      <c r="M5" s="206">
        <v>60.15</v>
      </c>
      <c r="N5" s="206">
        <v>49.09</v>
      </c>
      <c r="O5" s="206">
        <v>69.28</v>
      </c>
      <c r="P5" s="206">
        <v>25.45</v>
      </c>
      <c r="Q5" s="206">
        <v>4.46</v>
      </c>
      <c r="R5" s="206">
        <v>6.79</v>
      </c>
      <c r="S5" s="206">
        <v>5.7</v>
      </c>
      <c r="T5" s="206">
        <v>0</v>
      </c>
      <c r="U5" s="206">
        <v>39.67</v>
      </c>
      <c r="V5" s="206">
        <v>0</v>
      </c>
      <c r="W5" s="206">
        <v>4.79</v>
      </c>
      <c r="X5" s="206">
        <v>14.37</v>
      </c>
      <c r="Y5" s="206">
        <v>0</v>
      </c>
      <c r="Z5" s="206">
        <v>110.36</v>
      </c>
      <c r="AA5" s="206">
        <v>37.96</v>
      </c>
      <c r="AB5" s="206">
        <v>0</v>
      </c>
      <c r="AC5" s="206">
        <v>15.67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2.87</v>
      </c>
      <c r="M6" s="206">
        <v>60.15</v>
      </c>
      <c r="N6" s="206">
        <v>49.09</v>
      </c>
      <c r="O6" s="206">
        <v>69.28</v>
      </c>
      <c r="P6" s="206">
        <v>25.45</v>
      </c>
      <c r="Q6" s="206">
        <v>4.46</v>
      </c>
      <c r="R6" s="206">
        <v>6.79</v>
      </c>
      <c r="S6" s="206">
        <v>5.7</v>
      </c>
      <c r="T6" s="206">
        <v>0</v>
      </c>
      <c r="U6" s="206">
        <v>39.67</v>
      </c>
      <c r="V6" s="206">
        <v>0</v>
      </c>
      <c r="W6" s="206">
        <v>4.79</v>
      </c>
      <c r="X6" s="206">
        <v>14.37</v>
      </c>
      <c r="Y6" s="206">
        <v>0</v>
      </c>
      <c r="Z6" s="206">
        <v>110.36</v>
      </c>
      <c r="AA6" s="206">
        <v>37.96</v>
      </c>
      <c r="AB6" s="206">
        <v>0</v>
      </c>
      <c r="AC6" s="206">
        <v>15.67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2.87</v>
      </c>
      <c r="M7" s="206">
        <v>60.15</v>
      </c>
      <c r="N7" s="206">
        <v>49.09</v>
      </c>
      <c r="O7" s="206">
        <v>69.28</v>
      </c>
      <c r="P7" s="206">
        <v>25.45</v>
      </c>
      <c r="Q7" s="206">
        <v>4.46</v>
      </c>
      <c r="R7" s="206">
        <v>6.79</v>
      </c>
      <c r="S7" s="206">
        <v>5.7</v>
      </c>
      <c r="T7" s="206">
        <v>0</v>
      </c>
      <c r="U7" s="206">
        <v>39.67</v>
      </c>
      <c r="V7" s="206">
        <v>0</v>
      </c>
      <c r="W7" s="206">
        <v>4.79</v>
      </c>
      <c r="X7" s="206">
        <v>14.37</v>
      </c>
      <c r="Y7" s="206">
        <v>0</v>
      </c>
      <c r="Z7" s="206">
        <v>109.63</v>
      </c>
      <c r="AA7" s="206">
        <v>18.2</v>
      </c>
      <c r="AB7" s="206">
        <v>0</v>
      </c>
      <c r="AC7" s="206">
        <v>15.67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2.87</v>
      </c>
      <c r="M8" s="206">
        <v>60.15</v>
      </c>
      <c r="N8" s="206">
        <v>49.09</v>
      </c>
      <c r="O8" s="206">
        <v>69.28</v>
      </c>
      <c r="P8" s="206">
        <v>25.45</v>
      </c>
      <c r="Q8" s="206">
        <v>4.46</v>
      </c>
      <c r="R8" s="206">
        <v>6.79</v>
      </c>
      <c r="S8" s="206">
        <v>5.7</v>
      </c>
      <c r="T8" s="206">
        <v>0</v>
      </c>
      <c r="U8" s="206">
        <v>39.67</v>
      </c>
      <c r="V8" s="206">
        <v>0</v>
      </c>
      <c r="W8" s="206">
        <v>4.79</v>
      </c>
      <c r="X8" s="206">
        <v>14.37</v>
      </c>
      <c r="Y8" s="206">
        <v>0</v>
      </c>
      <c r="Z8" s="206">
        <v>87.09</v>
      </c>
      <c r="AA8" s="206">
        <v>18.2</v>
      </c>
      <c r="AB8" s="206">
        <v>0</v>
      </c>
      <c r="AC8" s="206">
        <v>15.67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2.87</v>
      </c>
      <c r="M9" s="206">
        <v>60.15</v>
      </c>
      <c r="N9" s="206">
        <v>49.09</v>
      </c>
      <c r="O9" s="206">
        <v>69.28</v>
      </c>
      <c r="P9" s="206">
        <v>25.45</v>
      </c>
      <c r="Q9" s="206">
        <v>4.46</v>
      </c>
      <c r="R9" s="206">
        <v>6.8</v>
      </c>
      <c r="S9" s="206">
        <v>5.7</v>
      </c>
      <c r="T9" s="206">
        <v>0</v>
      </c>
      <c r="U9" s="206">
        <v>39.67</v>
      </c>
      <c r="V9" s="206">
        <v>0</v>
      </c>
      <c r="W9" s="206">
        <v>4.79</v>
      </c>
      <c r="X9" s="206">
        <v>14.37</v>
      </c>
      <c r="Y9" s="206">
        <v>0</v>
      </c>
      <c r="Z9" s="206">
        <v>52.69</v>
      </c>
      <c r="AA9" s="206">
        <v>18.2</v>
      </c>
      <c r="AB9" s="206">
        <v>0</v>
      </c>
      <c r="AC9" s="206">
        <v>15.67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2.87</v>
      </c>
      <c r="M10" s="206">
        <v>60.15</v>
      </c>
      <c r="N10" s="206">
        <v>49.09</v>
      </c>
      <c r="O10" s="206">
        <v>69.28</v>
      </c>
      <c r="P10" s="206">
        <v>25.45</v>
      </c>
      <c r="Q10" s="206">
        <v>4.46</v>
      </c>
      <c r="R10" s="206">
        <v>6.8</v>
      </c>
      <c r="S10" s="206">
        <v>5.7</v>
      </c>
      <c r="T10" s="206">
        <v>0</v>
      </c>
      <c r="U10" s="206">
        <v>39.67</v>
      </c>
      <c r="V10" s="206">
        <v>0</v>
      </c>
      <c r="W10" s="206">
        <v>4.79</v>
      </c>
      <c r="X10" s="206">
        <v>14.37</v>
      </c>
      <c r="Y10" s="206">
        <v>0</v>
      </c>
      <c r="Z10" s="206">
        <v>52.69</v>
      </c>
      <c r="AA10" s="206">
        <v>18.2</v>
      </c>
      <c r="AB10" s="206">
        <v>0</v>
      </c>
      <c r="AC10" s="206">
        <v>15.67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2.87</v>
      </c>
      <c r="M11" s="206">
        <v>60.15</v>
      </c>
      <c r="N11" s="206">
        <v>49.09</v>
      </c>
      <c r="O11" s="206">
        <v>69.28</v>
      </c>
      <c r="P11" s="206">
        <v>25.45</v>
      </c>
      <c r="Q11" s="206">
        <v>4.46</v>
      </c>
      <c r="R11" s="206">
        <v>8.51</v>
      </c>
      <c r="S11" s="206">
        <v>5.7</v>
      </c>
      <c r="T11" s="206">
        <v>0</v>
      </c>
      <c r="U11" s="206">
        <v>39.67</v>
      </c>
      <c r="V11" s="206">
        <v>0</v>
      </c>
      <c r="W11" s="206">
        <v>4.79</v>
      </c>
      <c r="X11" s="206">
        <v>14.37</v>
      </c>
      <c r="Y11" s="206">
        <v>0</v>
      </c>
      <c r="Z11" s="206">
        <v>52.69</v>
      </c>
      <c r="AA11" s="206">
        <v>18.2</v>
      </c>
      <c r="AB11" s="206">
        <v>0</v>
      </c>
      <c r="AC11" s="206">
        <v>15.67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2.87</v>
      </c>
      <c r="M12" s="206">
        <v>60.15</v>
      </c>
      <c r="N12" s="206">
        <v>49.09</v>
      </c>
      <c r="O12" s="206">
        <v>69.28</v>
      </c>
      <c r="P12" s="206">
        <v>25.45</v>
      </c>
      <c r="Q12" s="206">
        <v>4.46</v>
      </c>
      <c r="R12" s="206">
        <v>8.51</v>
      </c>
      <c r="S12" s="206">
        <v>5.7</v>
      </c>
      <c r="T12" s="206">
        <v>0</v>
      </c>
      <c r="U12" s="206">
        <v>39.67</v>
      </c>
      <c r="V12" s="206">
        <v>0</v>
      </c>
      <c r="W12" s="206">
        <v>4.79</v>
      </c>
      <c r="X12" s="206">
        <v>14.37</v>
      </c>
      <c r="Y12" s="206">
        <v>0</v>
      </c>
      <c r="Z12" s="206">
        <v>52.69</v>
      </c>
      <c r="AA12" s="206">
        <v>18.2</v>
      </c>
      <c r="AB12" s="206">
        <v>0</v>
      </c>
      <c r="AC12" s="206">
        <v>15.67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266.19</v>
      </c>
      <c r="L13" s="206">
        <v>2.75</v>
      </c>
      <c r="M13" s="206">
        <v>60.15</v>
      </c>
      <c r="N13" s="206">
        <v>49.09</v>
      </c>
      <c r="O13" s="206">
        <v>69.28</v>
      </c>
      <c r="P13" s="206">
        <v>25.45</v>
      </c>
      <c r="Q13" s="206">
        <v>4.46</v>
      </c>
      <c r="R13" s="206">
        <v>8.51</v>
      </c>
      <c r="S13" s="206">
        <v>5.7</v>
      </c>
      <c r="T13" s="206">
        <v>0</v>
      </c>
      <c r="U13" s="206">
        <v>39.67</v>
      </c>
      <c r="V13" s="206">
        <v>1.1499999999999999</v>
      </c>
      <c r="W13" s="206">
        <v>4.79</v>
      </c>
      <c r="X13" s="206">
        <v>14.37</v>
      </c>
      <c r="Y13" s="206">
        <v>0</v>
      </c>
      <c r="Z13" s="206">
        <v>52.69</v>
      </c>
      <c r="AA13" s="206">
        <v>17.72</v>
      </c>
      <c r="AB13" s="206">
        <v>0</v>
      </c>
      <c r="AC13" s="206">
        <v>15.67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266.18</v>
      </c>
      <c r="L14" s="206">
        <v>2.75</v>
      </c>
      <c r="M14" s="206">
        <v>60.15</v>
      </c>
      <c r="N14" s="206">
        <v>49.09</v>
      </c>
      <c r="O14" s="206">
        <v>69.28</v>
      </c>
      <c r="P14" s="206">
        <v>25.45</v>
      </c>
      <c r="Q14" s="206">
        <v>4.46</v>
      </c>
      <c r="R14" s="206">
        <v>8.51</v>
      </c>
      <c r="S14" s="206">
        <v>5.7</v>
      </c>
      <c r="T14" s="206">
        <v>0</v>
      </c>
      <c r="U14" s="206">
        <v>39.67</v>
      </c>
      <c r="V14" s="206">
        <v>1.1499999999999999</v>
      </c>
      <c r="W14" s="206">
        <v>4.79</v>
      </c>
      <c r="X14" s="206">
        <v>14.37</v>
      </c>
      <c r="Y14" s="206">
        <v>0</v>
      </c>
      <c r="Z14" s="206">
        <v>52.69</v>
      </c>
      <c r="AA14" s="206">
        <v>17.72</v>
      </c>
      <c r="AB14" s="206">
        <v>0</v>
      </c>
      <c r="AC14" s="206">
        <v>15.67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265.33999999999997</v>
      </c>
      <c r="L15" s="206">
        <v>2.75</v>
      </c>
      <c r="M15" s="206">
        <v>60.15</v>
      </c>
      <c r="N15" s="206">
        <v>49.09</v>
      </c>
      <c r="O15" s="206">
        <v>69.28</v>
      </c>
      <c r="P15" s="206">
        <v>25.45</v>
      </c>
      <c r="Q15" s="206">
        <v>4.4400000000000004</v>
      </c>
      <c r="R15" s="206">
        <v>8.51</v>
      </c>
      <c r="S15" s="206">
        <v>5.68</v>
      </c>
      <c r="T15" s="206">
        <v>0</v>
      </c>
      <c r="U15" s="206">
        <v>39.67</v>
      </c>
      <c r="V15" s="206">
        <v>2.87</v>
      </c>
      <c r="W15" s="206">
        <v>4.79</v>
      </c>
      <c r="X15" s="206">
        <v>14.37</v>
      </c>
      <c r="Y15" s="206">
        <v>0</v>
      </c>
      <c r="Z15" s="206">
        <v>52.69</v>
      </c>
      <c r="AA15" s="206">
        <v>17.72</v>
      </c>
      <c r="AB15" s="206">
        <v>0</v>
      </c>
      <c r="AC15" s="206">
        <v>15.67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265.33</v>
      </c>
      <c r="L16" s="206">
        <v>2.75</v>
      </c>
      <c r="M16" s="206">
        <v>60.15</v>
      </c>
      <c r="N16" s="206">
        <v>49.09</v>
      </c>
      <c r="O16" s="206">
        <v>69.28</v>
      </c>
      <c r="P16" s="206">
        <v>25.45</v>
      </c>
      <c r="Q16" s="206">
        <v>4.4400000000000004</v>
      </c>
      <c r="R16" s="206">
        <v>8.51</v>
      </c>
      <c r="S16" s="206">
        <v>5.68</v>
      </c>
      <c r="T16" s="206">
        <v>0</v>
      </c>
      <c r="U16" s="206">
        <v>39.67</v>
      </c>
      <c r="V16" s="206">
        <v>2.87</v>
      </c>
      <c r="W16" s="206">
        <v>4.79</v>
      </c>
      <c r="X16" s="206">
        <v>14.37</v>
      </c>
      <c r="Y16" s="206">
        <v>0</v>
      </c>
      <c r="Z16" s="206">
        <v>52.69</v>
      </c>
      <c r="AA16" s="206">
        <v>17.72</v>
      </c>
      <c r="AB16" s="206">
        <v>0</v>
      </c>
      <c r="AC16" s="206">
        <v>15.67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265.33999999999997</v>
      </c>
      <c r="L17" s="206">
        <v>2.75</v>
      </c>
      <c r="M17" s="206">
        <v>60.15</v>
      </c>
      <c r="N17" s="206">
        <v>49.09</v>
      </c>
      <c r="O17" s="206">
        <v>69.28</v>
      </c>
      <c r="P17" s="206">
        <v>25.45</v>
      </c>
      <c r="Q17" s="206">
        <v>4.4400000000000004</v>
      </c>
      <c r="R17" s="206">
        <v>8.51</v>
      </c>
      <c r="S17" s="206">
        <v>5.68</v>
      </c>
      <c r="T17" s="206">
        <v>0</v>
      </c>
      <c r="U17" s="206">
        <v>39.67</v>
      </c>
      <c r="V17" s="206">
        <v>2.87</v>
      </c>
      <c r="W17" s="206">
        <v>4.79</v>
      </c>
      <c r="X17" s="206">
        <v>14.37</v>
      </c>
      <c r="Y17" s="206">
        <v>0</v>
      </c>
      <c r="Z17" s="206">
        <v>89.1</v>
      </c>
      <c r="AA17" s="206">
        <v>17.440000000000001</v>
      </c>
      <c r="AB17" s="206">
        <v>0</v>
      </c>
      <c r="AC17" s="206">
        <v>15.67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265.33</v>
      </c>
      <c r="L18" s="206">
        <v>2.75</v>
      </c>
      <c r="M18" s="206">
        <v>60.15</v>
      </c>
      <c r="N18" s="206">
        <v>49.09</v>
      </c>
      <c r="O18" s="206">
        <v>69.28</v>
      </c>
      <c r="P18" s="206">
        <v>25.45</v>
      </c>
      <c r="Q18" s="206">
        <v>4.4400000000000004</v>
      </c>
      <c r="R18" s="206">
        <v>8.51</v>
      </c>
      <c r="S18" s="206">
        <v>5.68</v>
      </c>
      <c r="T18" s="206">
        <v>0</v>
      </c>
      <c r="U18" s="206">
        <v>39.67</v>
      </c>
      <c r="V18" s="206">
        <v>2.87</v>
      </c>
      <c r="W18" s="206">
        <v>4.79</v>
      </c>
      <c r="X18" s="206">
        <v>14.37</v>
      </c>
      <c r="Y18" s="206">
        <v>0</v>
      </c>
      <c r="Z18" s="206">
        <v>87.19</v>
      </c>
      <c r="AA18" s="206">
        <v>17.440000000000001</v>
      </c>
      <c r="AB18" s="206">
        <v>0</v>
      </c>
      <c r="AC18" s="206">
        <v>15.67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265.33999999999997</v>
      </c>
      <c r="L19" s="206">
        <v>2.75</v>
      </c>
      <c r="M19" s="206">
        <v>60.15</v>
      </c>
      <c r="N19" s="206">
        <v>49.09</v>
      </c>
      <c r="O19" s="206">
        <v>69.28</v>
      </c>
      <c r="P19" s="206">
        <v>25.45</v>
      </c>
      <c r="Q19" s="206">
        <v>4.4400000000000004</v>
      </c>
      <c r="R19" s="206">
        <v>6.1</v>
      </c>
      <c r="S19" s="206">
        <v>5.68</v>
      </c>
      <c r="T19" s="206">
        <v>0</v>
      </c>
      <c r="U19" s="206">
        <v>39.67</v>
      </c>
      <c r="V19" s="206">
        <v>2.87</v>
      </c>
      <c r="W19" s="206">
        <v>4.79</v>
      </c>
      <c r="X19" s="206">
        <v>14.37</v>
      </c>
      <c r="Y19" s="206">
        <v>0</v>
      </c>
      <c r="Z19" s="206">
        <v>80.48</v>
      </c>
      <c r="AA19" s="206">
        <v>17.440000000000001</v>
      </c>
      <c r="AB19" s="206">
        <v>0</v>
      </c>
      <c r="AC19" s="206">
        <v>15.67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258.69</v>
      </c>
      <c r="L20" s="206">
        <v>2.75</v>
      </c>
      <c r="M20" s="206">
        <v>60.15</v>
      </c>
      <c r="N20" s="206">
        <v>49.09</v>
      </c>
      <c r="O20" s="206">
        <v>69.28</v>
      </c>
      <c r="P20" s="206">
        <v>25.45</v>
      </c>
      <c r="Q20" s="206">
        <v>4.4400000000000004</v>
      </c>
      <c r="R20" s="206">
        <v>5.03</v>
      </c>
      <c r="S20" s="206">
        <v>4.92</v>
      </c>
      <c r="T20" s="206">
        <v>0</v>
      </c>
      <c r="U20" s="206">
        <v>39.67</v>
      </c>
      <c r="V20" s="206">
        <v>2.87</v>
      </c>
      <c r="W20" s="206">
        <v>4.79</v>
      </c>
      <c r="X20" s="206">
        <v>14.37</v>
      </c>
      <c r="Y20" s="206">
        <v>0</v>
      </c>
      <c r="Z20" s="206">
        <v>78.569999999999993</v>
      </c>
      <c r="AA20" s="206">
        <v>17.440000000000001</v>
      </c>
      <c r="AB20" s="206">
        <v>0</v>
      </c>
      <c r="AC20" s="206">
        <v>15.67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241.68</v>
      </c>
      <c r="L21" s="206">
        <v>2.75</v>
      </c>
      <c r="M21" s="206">
        <v>60.15</v>
      </c>
      <c r="N21" s="206">
        <v>49.09</v>
      </c>
      <c r="O21" s="206">
        <v>69.28</v>
      </c>
      <c r="P21" s="206">
        <v>25.45</v>
      </c>
      <c r="Q21" s="206">
        <v>4.3600000000000003</v>
      </c>
      <c r="R21" s="206">
        <v>5.03</v>
      </c>
      <c r="S21" s="206">
        <v>4.79</v>
      </c>
      <c r="T21" s="206">
        <v>0</v>
      </c>
      <c r="U21" s="206">
        <v>39.67</v>
      </c>
      <c r="V21" s="206">
        <v>2.72</v>
      </c>
      <c r="W21" s="206">
        <v>4.79</v>
      </c>
      <c r="X21" s="206">
        <v>14.37</v>
      </c>
      <c r="Y21" s="206">
        <v>0</v>
      </c>
      <c r="Z21" s="206">
        <v>83.36</v>
      </c>
      <c r="AA21" s="206">
        <v>17.440000000000001</v>
      </c>
      <c r="AB21" s="206">
        <v>0</v>
      </c>
      <c r="AC21" s="206">
        <v>15.67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247.84</v>
      </c>
      <c r="L22" s="206">
        <v>2.75</v>
      </c>
      <c r="M22" s="206">
        <v>60.15</v>
      </c>
      <c r="N22" s="206">
        <v>49.09</v>
      </c>
      <c r="O22" s="206">
        <v>69.28</v>
      </c>
      <c r="P22" s="206">
        <v>25.45</v>
      </c>
      <c r="Q22" s="206">
        <v>3.87</v>
      </c>
      <c r="R22" s="206">
        <v>4.79</v>
      </c>
      <c r="S22" s="206">
        <v>4.79</v>
      </c>
      <c r="T22" s="206">
        <v>0</v>
      </c>
      <c r="U22" s="206">
        <v>39.67</v>
      </c>
      <c r="V22" s="206">
        <v>2.87</v>
      </c>
      <c r="W22" s="206">
        <v>4.79</v>
      </c>
      <c r="X22" s="206">
        <v>14.37</v>
      </c>
      <c r="Y22" s="206">
        <v>0</v>
      </c>
      <c r="Z22" s="206">
        <v>76.650000000000006</v>
      </c>
      <c r="AA22" s="206">
        <v>17.440000000000001</v>
      </c>
      <c r="AB22" s="206">
        <v>0</v>
      </c>
      <c r="AC22" s="206">
        <v>15.67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258.68</v>
      </c>
      <c r="L23" s="206">
        <v>2.63</v>
      </c>
      <c r="M23" s="206">
        <v>60.15</v>
      </c>
      <c r="N23" s="206">
        <v>49.09</v>
      </c>
      <c r="O23" s="206">
        <v>69.28</v>
      </c>
      <c r="P23" s="206">
        <v>25.45</v>
      </c>
      <c r="Q23" s="206">
        <v>4.2699999999999996</v>
      </c>
      <c r="R23" s="206">
        <v>11.39</v>
      </c>
      <c r="S23" s="206">
        <v>4.79</v>
      </c>
      <c r="T23" s="206">
        <v>0</v>
      </c>
      <c r="U23" s="206">
        <v>40.08</v>
      </c>
      <c r="V23" s="206">
        <v>2.87</v>
      </c>
      <c r="W23" s="206">
        <v>4.59</v>
      </c>
      <c r="X23" s="206">
        <v>14.37</v>
      </c>
      <c r="Y23" s="206">
        <v>0</v>
      </c>
      <c r="Z23" s="206">
        <v>110.36</v>
      </c>
      <c r="AA23" s="206">
        <v>37.96</v>
      </c>
      <c r="AB23" s="206">
        <v>0</v>
      </c>
      <c r="AC23" s="206">
        <v>15.67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287.43</v>
      </c>
      <c r="L24" s="206">
        <v>2.63</v>
      </c>
      <c r="M24" s="206">
        <v>60.15</v>
      </c>
      <c r="N24" s="206">
        <v>49.09</v>
      </c>
      <c r="O24" s="206">
        <v>69.28</v>
      </c>
      <c r="P24" s="206">
        <v>25.45</v>
      </c>
      <c r="Q24" s="206">
        <v>4.09</v>
      </c>
      <c r="R24" s="206">
        <v>17.559999999999999</v>
      </c>
      <c r="S24" s="206">
        <v>4.09</v>
      </c>
      <c r="T24" s="206">
        <v>0</v>
      </c>
      <c r="U24" s="206">
        <v>40.119999999999997</v>
      </c>
      <c r="V24" s="206">
        <v>8.7200000000000006</v>
      </c>
      <c r="W24" s="206">
        <v>16.690000000000001</v>
      </c>
      <c r="X24" s="206">
        <v>31.59</v>
      </c>
      <c r="Y24" s="206">
        <v>0</v>
      </c>
      <c r="Z24" s="206">
        <v>110.36</v>
      </c>
      <c r="AA24" s="206">
        <v>37.96</v>
      </c>
      <c r="AB24" s="206">
        <v>0</v>
      </c>
      <c r="AC24" s="206">
        <v>15.67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373.66</v>
      </c>
      <c r="L25" s="206">
        <v>2.63</v>
      </c>
      <c r="M25" s="206">
        <v>60.15</v>
      </c>
      <c r="N25" s="206">
        <v>49.09</v>
      </c>
      <c r="O25" s="206">
        <v>69.28</v>
      </c>
      <c r="P25" s="206">
        <v>25.45</v>
      </c>
      <c r="Q25" s="206">
        <v>3.79</v>
      </c>
      <c r="R25" s="206">
        <v>17.559999999999999</v>
      </c>
      <c r="S25" s="206">
        <v>4.0199999999999996</v>
      </c>
      <c r="T25" s="206">
        <v>0</v>
      </c>
      <c r="U25" s="206">
        <v>40.119999999999997</v>
      </c>
      <c r="V25" s="206">
        <v>8.7200000000000006</v>
      </c>
      <c r="W25" s="206">
        <v>19.350000000000001</v>
      </c>
      <c r="X25" s="206">
        <v>35.53</v>
      </c>
      <c r="Y25" s="206">
        <v>0</v>
      </c>
      <c r="Z25" s="206">
        <v>110.36</v>
      </c>
      <c r="AA25" s="206">
        <v>37.96</v>
      </c>
      <c r="AB25" s="206">
        <v>0</v>
      </c>
      <c r="AC25" s="206">
        <v>15.67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421.57</v>
      </c>
      <c r="L26" s="206">
        <v>2.63</v>
      </c>
      <c r="M26" s="206">
        <v>60.15</v>
      </c>
      <c r="N26" s="206">
        <v>49.09</v>
      </c>
      <c r="O26" s="206">
        <v>69.28</v>
      </c>
      <c r="P26" s="206">
        <v>25.45</v>
      </c>
      <c r="Q26" s="206">
        <v>4.09</v>
      </c>
      <c r="R26" s="206">
        <v>17.559999999999999</v>
      </c>
      <c r="S26" s="206">
        <v>4.59</v>
      </c>
      <c r="T26" s="206">
        <v>0</v>
      </c>
      <c r="U26" s="206">
        <v>40.119999999999997</v>
      </c>
      <c r="V26" s="206">
        <v>8.7200000000000006</v>
      </c>
      <c r="W26" s="206">
        <v>19.53</v>
      </c>
      <c r="X26" s="206">
        <v>41.35</v>
      </c>
      <c r="Y26" s="206">
        <v>0</v>
      </c>
      <c r="Z26" s="206">
        <v>110.36</v>
      </c>
      <c r="AA26" s="206">
        <v>37.96</v>
      </c>
      <c r="AB26" s="206">
        <v>0</v>
      </c>
      <c r="AC26" s="206">
        <v>15.67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489.78</v>
      </c>
      <c r="L27" s="206">
        <v>9.0399999999999991</v>
      </c>
      <c r="M27" s="206">
        <v>60.15</v>
      </c>
      <c r="N27" s="206">
        <v>49.09</v>
      </c>
      <c r="O27" s="206">
        <v>69.28</v>
      </c>
      <c r="P27" s="206">
        <v>25.45</v>
      </c>
      <c r="Q27" s="206">
        <v>9.07</v>
      </c>
      <c r="R27" s="206">
        <v>17.559999999999999</v>
      </c>
      <c r="S27" s="206">
        <v>10.96</v>
      </c>
      <c r="T27" s="206">
        <v>0</v>
      </c>
      <c r="U27" s="206">
        <v>40.119999999999997</v>
      </c>
      <c r="V27" s="206">
        <v>8.7200000000000006</v>
      </c>
      <c r="W27" s="206">
        <v>19.53</v>
      </c>
      <c r="X27" s="206">
        <v>41.38</v>
      </c>
      <c r="Y27" s="206">
        <v>0</v>
      </c>
      <c r="Z27" s="206">
        <v>110.36</v>
      </c>
      <c r="AA27" s="206">
        <v>37.96</v>
      </c>
      <c r="AB27" s="206">
        <v>0</v>
      </c>
      <c r="AC27" s="206">
        <v>15.67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489.78</v>
      </c>
      <c r="L28" s="206">
        <v>9.0399999999999991</v>
      </c>
      <c r="M28" s="206">
        <v>60.15</v>
      </c>
      <c r="N28" s="206">
        <v>49.09</v>
      </c>
      <c r="O28" s="206">
        <v>69.28</v>
      </c>
      <c r="P28" s="206">
        <v>25.45</v>
      </c>
      <c r="Q28" s="206">
        <v>9.07</v>
      </c>
      <c r="R28" s="206">
        <v>17.559999999999999</v>
      </c>
      <c r="S28" s="206">
        <v>10.96</v>
      </c>
      <c r="T28" s="206">
        <v>0</v>
      </c>
      <c r="U28" s="206">
        <v>40.119999999999997</v>
      </c>
      <c r="V28" s="206">
        <v>8.7200000000000006</v>
      </c>
      <c r="W28" s="206">
        <v>19.53</v>
      </c>
      <c r="X28" s="206">
        <v>41.38</v>
      </c>
      <c r="Y28" s="206">
        <v>0</v>
      </c>
      <c r="Z28" s="206">
        <v>110.36</v>
      </c>
      <c r="AA28" s="206">
        <v>37.96</v>
      </c>
      <c r="AB28" s="206">
        <v>0</v>
      </c>
      <c r="AC28" s="206">
        <v>15.67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9.0399999999999991</v>
      </c>
      <c r="M29" s="206">
        <v>60.15</v>
      </c>
      <c r="N29" s="206">
        <v>49.09</v>
      </c>
      <c r="O29" s="206">
        <v>69.28</v>
      </c>
      <c r="P29" s="206">
        <v>25.45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41.73</v>
      </c>
      <c r="V29" s="206">
        <v>8.7200000000000006</v>
      </c>
      <c r="W29" s="206">
        <v>19.53</v>
      </c>
      <c r="X29" s="206">
        <v>41.38</v>
      </c>
      <c r="Y29" s="206">
        <v>0</v>
      </c>
      <c r="Z29" s="206">
        <v>110.36</v>
      </c>
      <c r="AA29" s="206">
        <v>37.96</v>
      </c>
      <c r="AB29" s="206">
        <v>0</v>
      </c>
      <c r="AC29" s="206">
        <v>15.67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9.0399999999999991</v>
      </c>
      <c r="M30" s="206">
        <v>60.15</v>
      </c>
      <c r="N30" s="206">
        <v>49.09</v>
      </c>
      <c r="O30" s="206">
        <v>69.28</v>
      </c>
      <c r="P30" s="206">
        <v>25.45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43.72</v>
      </c>
      <c r="V30" s="206">
        <v>8.7200000000000006</v>
      </c>
      <c r="W30" s="206">
        <v>19.53</v>
      </c>
      <c r="X30" s="206">
        <v>41.38</v>
      </c>
      <c r="Y30" s="206">
        <v>0</v>
      </c>
      <c r="Z30" s="206">
        <v>110.36</v>
      </c>
      <c r="AA30" s="206">
        <v>37.96</v>
      </c>
      <c r="AB30" s="206">
        <v>0</v>
      </c>
      <c r="AC30" s="206">
        <v>15.67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3.94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9.0399999999999991</v>
      </c>
      <c r="M31" s="206">
        <v>60.15</v>
      </c>
      <c r="N31" s="206">
        <v>49.09</v>
      </c>
      <c r="O31" s="206">
        <v>69.28</v>
      </c>
      <c r="P31" s="206">
        <v>25.45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45.42</v>
      </c>
      <c r="V31" s="206">
        <v>8.7200000000000006</v>
      </c>
      <c r="W31" s="206">
        <v>19.53</v>
      </c>
      <c r="X31" s="206">
        <v>41.38</v>
      </c>
      <c r="Y31" s="206">
        <v>0</v>
      </c>
      <c r="Z31" s="206">
        <v>110.36</v>
      </c>
      <c r="AA31" s="206">
        <v>37.96</v>
      </c>
      <c r="AB31" s="206">
        <v>0</v>
      </c>
      <c r="AC31" s="206">
        <v>15.67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12.46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9.0399999999999991</v>
      </c>
      <c r="M32" s="206">
        <v>60.15</v>
      </c>
      <c r="N32" s="206">
        <v>49.09</v>
      </c>
      <c r="O32" s="206">
        <v>69.28</v>
      </c>
      <c r="P32" s="206">
        <v>25.45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46.23</v>
      </c>
      <c r="V32" s="206">
        <v>8.7200000000000006</v>
      </c>
      <c r="W32" s="206">
        <v>19.53</v>
      </c>
      <c r="X32" s="206">
        <v>41.38</v>
      </c>
      <c r="Y32" s="206">
        <v>0</v>
      </c>
      <c r="Z32" s="206">
        <v>110.36</v>
      </c>
      <c r="AA32" s="206">
        <v>37.96</v>
      </c>
      <c r="AB32" s="206">
        <v>0</v>
      </c>
      <c r="AC32" s="206">
        <v>15.67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27.22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9.0399999999999991</v>
      </c>
      <c r="M33" s="206">
        <v>60.15</v>
      </c>
      <c r="N33" s="206">
        <v>49.09</v>
      </c>
      <c r="O33" s="206">
        <v>69.28</v>
      </c>
      <c r="P33" s="206">
        <v>25.45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47.02</v>
      </c>
      <c r="V33" s="206">
        <v>8.7200000000000006</v>
      </c>
      <c r="W33" s="206">
        <v>19.53</v>
      </c>
      <c r="X33" s="206">
        <v>41.38</v>
      </c>
      <c r="Y33" s="206">
        <v>0</v>
      </c>
      <c r="Z33" s="206">
        <v>110.36</v>
      </c>
      <c r="AA33" s="206">
        <v>37.96</v>
      </c>
      <c r="AB33" s="206">
        <v>0</v>
      </c>
      <c r="AC33" s="206">
        <v>15.67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9.0399999999999991</v>
      </c>
      <c r="M34" s="206">
        <v>60.15</v>
      </c>
      <c r="N34" s="206">
        <v>49.09</v>
      </c>
      <c r="O34" s="206">
        <v>69.28</v>
      </c>
      <c r="P34" s="206">
        <v>25.45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47.83</v>
      </c>
      <c r="V34" s="206">
        <v>8.7200000000000006</v>
      </c>
      <c r="W34" s="206">
        <v>19.53</v>
      </c>
      <c r="X34" s="206">
        <v>41.38</v>
      </c>
      <c r="Y34" s="206">
        <v>0</v>
      </c>
      <c r="Z34" s="206">
        <v>110.36</v>
      </c>
      <c r="AA34" s="206">
        <v>37.96</v>
      </c>
      <c r="AB34" s="206">
        <v>0</v>
      </c>
      <c r="AC34" s="206">
        <v>15.67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9.0399999999999991</v>
      </c>
      <c r="M35" s="206">
        <v>60.15</v>
      </c>
      <c r="N35" s="206">
        <v>49.09</v>
      </c>
      <c r="O35" s="206">
        <v>69.28</v>
      </c>
      <c r="P35" s="206">
        <v>25.45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48.62</v>
      </c>
      <c r="V35" s="206">
        <v>8.7200000000000006</v>
      </c>
      <c r="W35" s="206">
        <v>19.53</v>
      </c>
      <c r="X35" s="206">
        <v>41.38</v>
      </c>
      <c r="Y35" s="206">
        <v>0</v>
      </c>
      <c r="Z35" s="206">
        <v>110.36</v>
      </c>
      <c r="AA35" s="206">
        <v>37.96</v>
      </c>
      <c r="AB35" s="206">
        <v>0</v>
      </c>
      <c r="AC35" s="206">
        <v>15.67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9.0399999999999991</v>
      </c>
      <c r="M36" s="206">
        <v>60.15</v>
      </c>
      <c r="N36" s="206">
        <v>49.09</v>
      </c>
      <c r="O36" s="206">
        <v>69.28</v>
      </c>
      <c r="P36" s="206">
        <v>25.45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49.45</v>
      </c>
      <c r="V36" s="206">
        <v>8.7200000000000006</v>
      </c>
      <c r="W36" s="206">
        <v>19.53</v>
      </c>
      <c r="X36" s="206">
        <v>41.38</v>
      </c>
      <c r="Y36" s="206">
        <v>0</v>
      </c>
      <c r="Z36" s="206">
        <v>110.36</v>
      </c>
      <c r="AA36" s="206">
        <v>37.96</v>
      </c>
      <c r="AB36" s="206">
        <v>0</v>
      </c>
      <c r="AC36" s="206">
        <v>15.67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9.0399999999999991</v>
      </c>
      <c r="M37" s="206">
        <v>60.15</v>
      </c>
      <c r="N37" s="206">
        <v>49.09</v>
      </c>
      <c r="O37" s="206">
        <v>69.28</v>
      </c>
      <c r="P37" s="206">
        <v>25.45</v>
      </c>
      <c r="Q37" s="206">
        <v>8.57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8.7200000000000006</v>
      </c>
      <c r="W37" s="206">
        <v>19.53</v>
      </c>
      <c r="X37" s="206">
        <v>41.38</v>
      </c>
      <c r="Y37" s="206">
        <v>0</v>
      </c>
      <c r="Z37" s="206">
        <v>110.36</v>
      </c>
      <c r="AA37" s="206">
        <v>37.96</v>
      </c>
      <c r="AB37" s="206">
        <v>0</v>
      </c>
      <c r="AC37" s="206">
        <v>15.67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9.0399999999999991</v>
      </c>
      <c r="M38" s="206">
        <v>60.15</v>
      </c>
      <c r="N38" s="206">
        <v>49.09</v>
      </c>
      <c r="O38" s="206">
        <v>69.28</v>
      </c>
      <c r="P38" s="206">
        <v>25.45</v>
      </c>
      <c r="Q38" s="206">
        <v>8.57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8.7200000000000006</v>
      </c>
      <c r="W38" s="206">
        <v>19.53</v>
      </c>
      <c r="X38" s="206">
        <v>41.38</v>
      </c>
      <c r="Y38" s="206">
        <v>0</v>
      </c>
      <c r="Z38" s="206">
        <v>110.36</v>
      </c>
      <c r="AA38" s="206">
        <v>37.96</v>
      </c>
      <c r="AB38" s="206">
        <v>0</v>
      </c>
      <c r="AC38" s="206">
        <v>15.67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9.0399999999999991</v>
      </c>
      <c r="M39" s="206">
        <v>60.15</v>
      </c>
      <c r="N39" s="206">
        <v>49.09</v>
      </c>
      <c r="O39" s="206">
        <v>69.28</v>
      </c>
      <c r="P39" s="206">
        <v>25.45</v>
      </c>
      <c r="Q39" s="206">
        <v>8.57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8.7200000000000006</v>
      </c>
      <c r="W39" s="206">
        <v>19.53</v>
      </c>
      <c r="X39" s="206">
        <v>41.38</v>
      </c>
      <c r="Y39" s="206">
        <v>0</v>
      </c>
      <c r="Z39" s="206">
        <v>110.36</v>
      </c>
      <c r="AA39" s="206">
        <v>37.96</v>
      </c>
      <c r="AB39" s="206">
        <v>0</v>
      </c>
      <c r="AC39" s="206">
        <v>15.67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2.75</v>
      </c>
      <c r="M40" s="206">
        <v>60.15</v>
      </c>
      <c r="N40" s="206">
        <v>49.09</v>
      </c>
      <c r="O40" s="206">
        <v>69.28</v>
      </c>
      <c r="P40" s="206">
        <v>25.45</v>
      </c>
      <c r="Q40" s="206">
        <v>1.91</v>
      </c>
      <c r="R40" s="206">
        <v>17.559999999999999</v>
      </c>
      <c r="S40" s="206">
        <v>2.75</v>
      </c>
      <c r="T40" s="206">
        <v>0</v>
      </c>
      <c r="U40" s="206">
        <v>49.59</v>
      </c>
      <c r="V40" s="206">
        <v>8.7200000000000006</v>
      </c>
      <c r="W40" s="206">
        <v>19.53</v>
      </c>
      <c r="X40" s="206">
        <v>41.38</v>
      </c>
      <c r="Y40" s="206">
        <v>0</v>
      </c>
      <c r="Z40" s="206">
        <v>110.36</v>
      </c>
      <c r="AA40" s="206">
        <v>37.96</v>
      </c>
      <c r="AB40" s="206">
        <v>0</v>
      </c>
      <c r="AC40" s="206">
        <v>15.67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2.75</v>
      </c>
      <c r="M41" s="206">
        <v>60.15</v>
      </c>
      <c r="N41" s="206">
        <v>49.09</v>
      </c>
      <c r="O41" s="206">
        <v>69.28</v>
      </c>
      <c r="P41" s="206">
        <v>25.45</v>
      </c>
      <c r="Q41" s="206">
        <v>1.91</v>
      </c>
      <c r="R41" s="206">
        <v>17.559999999999999</v>
      </c>
      <c r="S41" s="206">
        <v>2.75</v>
      </c>
      <c r="T41" s="206">
        <v>0</v>
      </c>
      <c r="U41" s="206">
        <v>49.59</v>
      </c>
      <c r="V41" s="206">
        <v>8.7200000000000006</v>
      </c>
      <c r="W41" s="206">
        <v>19.53</v>
      </c>
      <c r="X41" s="206">
        <v>41.38</v>
      </c>
      <c r="Y41" s="206">
        <v>0</v>
      </c>
      <c r="Z41" s="206">
        <v>110.36</v>
      </c>
      <c r="AA41" s="206">
        <v>37.96</v>
      </c>
      <c r="AB41" s="206">
        <v>0</v>
      </c>
      <c r="AC41" s="206">
        <v>15.67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2.75</v>
      </c>
      <c r="M42" s="206">
        <v>60.15</v>
      </c>
      <c r="N42" s="206">
        <v>49.09</v>
      </c>
      <c r="O42" s="206">
        <v>69.28</v>
      </c>
      <c r="P42" s="206">
        <v>25.45</v>
      </c>
      <c r="Q42" s="206">
        <v>1.91</v>
      </c>
      <c r="R42" s="206">
        <v>17.559999999999999</v>
      </c>
      <c r="S42" s="206">
        <v>2.75</v>
      </c>
      <c r="T42" s="206">
        <v>0</v>
      </c>
      <c r="U42" s="206">
        <v>49.59</v>
      </c>
      <c r="V42" s="206">
        <v>8.7200000000000006</v>
      </c>
      <c r="W42" s="206">
        <v>19.53</v>
      </c>
      <c r="X42" s="206">
        <v>41.38</v>
      </c>
      <c r="Y42" s="206">
        <v>0</v>
      </c>
      <c r="Z42" s="206">
        <v>110.36</v>
      </c>
      <c r="AA42" s="206">
        <v>37.96</v>
      </c>
      <c r="AB42" s="206">
        <v>0</v>
      </c>
      <c r="AC42" s="206">
        <v>15.67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2.75</v>
      </c>
      <c r="M43" s="206">
        <v>60.15</v>
      </c>
      <c r="N43" s="206">
        <v>49.09</v>
      </c>
      <c r="O43" s="206">
        <v>69.28</v>
      </c>
      <c r="P43" s="206">
        <v>25.45</v>
      </c>
      <c r="Q43" s="206">
        <v>1.91</v>
      </c>
      <c r="R43" s="206">
        <v>17.559999999999999</v>
      </c>
      <c r="S43" s="206">
        <v>2.75</v>
      </c>
      <c r="T43" s="206">
        <v>0</v>
      </c>
      <c r="U43" s="206">
        <v>49.59</v>
      </c>
      <c r="V43" s="206">
        <v>8.7200000000000006</v>
      </c>
      <c r="W43" s="206">
        <v>19.53</v>
      </c>
      <c r="X43" s="206">
        <v>41.38</v>
      </c>
      <c r="Y43" s="206">
        <v>0</v>
      </c>
      <c r="Z43" s="206">
        <v>110.36</v>
      </c>
      <c r="AA43" s="206">
        <v>37.96</v>
      </c>
      <c r="AB43" s="206">
        <v>0</v>
      </c>
      <c r="AC43" s="206">
        <v>15.67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2.75</v>
      </c>
      <c r="M44" s="206">
        <v>60.15</v>
      </c>
      <c r="N44" s="206">
        <v>49.09</v>
      </c>
      <c r="O44" s="206">
        <v>69.28</v>
      </c>
      <c r="P44" s="206">
        <v>25.45</v>
      </c>
      <c r="Q44" s="206">
        <v>1.91</v>
      </c>
      <c r="R44" s="206">
        <v>17.559999999999999</v>
      </c>
      <c r="S44" s="206">
        <v>2.75</v>
      </c>
      <c r="T44" s="206">
        <v>0</v>
      </c>
      <c r="U44" s="206">
        <v>49.59</v>
      </c>
      <c r="V44" s="206">
        <v>8.7200000000000006</v>
      </c>
      <c r="W44" s="206">
        <v>19.53</v>
      </c>
      <c r="X44" s="206">
        <v>41.38</v>
      </c>
      <c r="Y44" s="206">
        <v>0</v>
      </c>
      <c r="Z44" s="206">
        <v>110.36</v>
      </c>
      <c r="AA44" s="206">
        <v>37.96</v>
      </c>
      <c r="AB44" s="206">
        <v>0</v>
      </c>
      <c r="AC44" s="206">
        <v>6.13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2.75</v>
      </c>
      <c r="M45" s="206">
        <v>60.15</v>
      </c>
      <c r="N45" s="206">
        <v>49.09</v>
      </c>
      <c r="O45" s="206">
        <v>69.28</v>
      </c>
      <c r="P45" s="206">
        <v>25.45</v>
      </c>
      <c r="Q45" s="206">
        <v>1.84</v>
      </c>
      <c r="R45" s="206">
        <v>17.559999999999999</v>
      </c>
      <c r="S45" s="206">
        <v>2.75</v>
      </c>
      <c r="T45" s="206">
        <v>0</v>
      </c>
      <c r="U45" s="206">
        <v>49.59</v>
      </c>
      <c r="V45" s="206">
        <v>8.7200000000000006</v>
      </c>
      <c r="W45" s="206">
        <v>19.53</v>
      </c>
      <c r="X45" s="206">
        <v>41.38</v>
      </c>
      <c r="Y45" s="206">
        <v>0</v>
      </c>
      <c r="Z45" s="206">
        <v>110.36</v>
      </c>
      <c r="AA45" s="206">
        <v>37.96</v>
      </c>
      <c r="AB45" s="206">
        <v>0</v>
      </c>
      <c r="AC45" s="206">
        <v>6.13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2.75</v>
      </c>
      <c r="M46" s="206">
        <v>60.15</v>
      </c>
      <c r="N46" s="206">
        <v>49.09</v>
      </c>
      <c r="O46" s="206">
        <v>69.28</v>
      </c>
      <c r="P46" s="206">
        <v>25.45</v>
      </c>
      <c r="Q46" s="206">
        <v>1.84</v>
      </c>
      <c r="R46" s="206">
        <v>17.559999999999999</v>
      </c>
      <c r="S46" s="206">
        <v>2.75</v>
      </c>
      <c r="T46" s="206">
        <v>0</v>
      </c>
      <c r="U46" s="206">
        <v>49.59</v>
      </c>
      <c r="V46" s="206">
        <v>8.7200000000000006</v>
      </c>
      <c r="W46" s="206">
        <v>19.53</v>
      </c>
      <c r="X46" s="206">
        <v>41.38</v>
      </c>
      <c r="Y46" s="206">
        <v>0</v>
      </c>
      <c r="Z46" s="206">
        <v>110.36</v>
      </c>
      <c r="AA46" s="206">
        <v>37.96</v>
      </c>
      <c r="AB46" s="206">
        <v>0</v>
      </c>
      <c r="AC46" s="206">
        <v>6.13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2.64</v>
      </c>
      <c r="M47" s="206">
        <v>60.15</v>
      </c>
      <c r="N47" s="206">
        <v>49.09</v>
      </c>
      <c r="O47" s="206">
        <v>69.28</v>
      </c>
      <c r="P47" s="206">
        <v>25.45</v>
      </c>
      <c r="Q47" s="206">
        <v>1.83</v>
      </c>
      <c r="R47" s="206">
        <v>17.559999999999999</v>
      </c>
      <c r="S47" s="206">
        <v>2.65</v>
      </c>
      <c r="T47" s="206">
        <v>0</v>
      </c>
      <c r="U47" s="206">
        <v>49.59</v>
      </c>
      <c r="V47" s="206">
        <v>8.7200000000000006</v>
      </c>
      <c r="W47" s="206">
        <v>19.53</v>
      </c>
      <c r="X47" s="206">
        <v>41.38</v>
      </c>
      <c r="Y47" s="206">
        <v>0</v>
      </c>
      <c r="Z47" s="206">
        <v>110.36</v>
      </c>
      <c r="AA47" s="206">
        <v>37.96</v>
      </c>
      <c r="AB47" s="206">
        <v>0</v>
      </c>
      <c r="AC47" s="206">
        <v>15.67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2.64</v>
      </c>
      <c r="M48" s="206">
        <v>60.15</v>
      </c>
      <c r="N48" s="206">
        <v>49.09</v>
      </c>
      <c r="O48" s="206">
        <v>69.28</v>
      </c>
      <c r="P48" s="206">
        <v>25.45</v>
      </c>
      <c r="Q48" s="206">
        <v>1.83</v>
      </c>
      <c r="R48" s="206">
        <v>17.559999999999999</v>
      </c>
      <c r="S48" s="206">
        <v>2.65</v>
      </c>
      <c r="T48" s="206">
        <v>0</v>
      </c>
      <c r="U48" s="206">
        <v>49.59</v>
      </c>
      <c r="V48" s="206">
        <v>8.7200000000000006</v>
      </c>
      <c r="W48" s="206">
        <v>19.53</v>
      </c>
      <c r="X48" s="206">
        <v>41.38</v>
      </c>
      <c r="Y48" s="206">
        <v>0</v>
      </c>
      <c r="Z48" s="206">
        <v>110.36</v>
      </c>
      <c r="AA48" s="206">
        <v>37.96</v>
      </c>
      <c r="AB48" s="206">
        <v>0</v>
      </c>
      <c r="AC48" s="206">
        <v>6.8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8.6199999999999992</v>
      </c>
      <c r="M49" s="206">
        <v>60.15</v>
      </c>
      <c r="N49" s="206">
        <v>49.09</v>
      </c>
      <c r="O49" s="206">
        <v>69.28</v>
      </c>
      <c r="P49" s="206">
        <v>25.45</v>
      </c>
      <c r="Q49" s="206">
        <v>7.06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8.7200000000000006</v>
      </c>
      <c r="W49" s="206">
        <v>19.53</v>
      </c>
      <c r="X49" s="206">
        <v>41.38</v>
      </c>
      <c r="Y49" s="206">
        <v>0</v>
      </c>
      <c r="Z49" s="206">
        <v>110.36</v>
      </c>
      <c r="AA49" s="206">
        <v>37.96</v>
      </c>
      <c r="AB49" s="206">
        <v>0</v>
      </c>
      <c r="AC49" s="206">
        <v>6.8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8.6199999999999992</v>
      </c>
      <c r="M50" s="206">
        <v>60.15</v>
      </c>
      <c r="N50" s="206">
        <v>49.09</v>
      </c>
      <c r="O50" s="206">
        <v>69.28</v>
      </c>
      <c r="P50" s="206">
        <v>25.45</v>
      </c>
      <c r="Q50" s="206">
        <v>8.67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8.7200000000000006</v>
      </c>
      <c r="W50" s="206">
        <v>19.53</v>
      </c>
      <c r="X50" s="206">
        <v>41.38</v>
      </c>
      <c r="Y50" s="206">
        <v>0</v>
      </c>
      <c r="Z50" s="206">
        <v>110.36</v>
      </c>
      <c r="AA50" s="206">
        <v>37.96</v>
      </c>
      <c r="AB50" s="206">
        <v>0</v>
      </c>
      <c r="AC50" s="206">
        <v>15.67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8.6199999999999992</v>
      </c>
      <c r="M51" s="206">
        <v>60.15</v>
      </c>
      <c r="N51" s="206">
        <v>49.09</v>
      </c>
      <c r="O51" s="206">
        <v>69.28</v>
      </c>
      <c r="P51" s="206">
        <v>25.45</v>
      </c>
      <c r="Q51" s="206">
        <v>8.67</v>
      </c>
      <c r="R51" s="206">
        <v>17.559999999999999</v>
      </c>
      <c r="S51" s="206">
        <v>10.96</v>
      </c>
      <c r="T51" s="206">
        <v>0</v>
      </c>
      <c r="U51" s="206">
        <v>49.59</v>
      </c>
      <c r="V51" s="206">
        <v>8.7200000000000006</v>
      </c>
      <c r="W51" s="206">
        <v>19.53</v>
      </c>
      <c r="X51" s="206">
        <v>41.38</v>
      </c>
      <c r="Y51" s="206">
        <v>0</v>
      </c>
      <c r="Z51" s="206">
        <v>110.36</v>
      </c>
      <c r="AA51" s="206">
        <v>37.96</v>
      </c>
      <c r="AB51" s="206">
        <v>0</v>
      </c>
      <c r="AC51" s="206">
        <v>6.8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8.6199999999999992</v>
      </c>
      <c r="M52" s="206">
        <v>60.15</v>
      </c>
      <c r="N52" s="206">
        <v>49.09</v>
      </c>
      <c r="O52" s="206">
        <v>69.28</v>
      </c>
      <c r="P52" s="206">
        <v>25.45</v>
      </c>
      <c r="Q52" s="206">
        <v>8.67</v>
      </c>
      <c r="R52" s="206">
        <v>17.559999999999999</v>
      </c>
      <c r="S52" s="206">
        <v>10.96</v>
      </c>
      <c r="T52" s="206">
        <v>0</v>
      </c>
      <c r="U52" s="206">
        <v>49.59</v>
      </c>
      <c r="V52" s="206">
        <v>8.7200000000000006</v>
      </c>
      <c r="W52" s="206">
        <v>19.53</v>
      </c>
      <c r="X52" s="206">
        <v>41.38</v>
      </c>
      <c r="Y52" s="206">
        <v>0</v>
      </c>
      <c r="Z52" s="206">
        <v>110.36</v>
      </c>
      <c r="AA52" s="206">
        <v>37.96</v>
      </c>
      <c r="AB52" s="206">
        <v>0</v>
      </c>
      <c r="AC52" s="206">
        <v>6.8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489.78</v>
      </c>
      <c r="L53" s="206">
        <v>8.6199999999999992</v>
      </c>
      <c r="M53" s="206">
        <v>60.15</v>
      </c>
      <c r="N53" s="206">
        <v>49.09</v>
      </c>
      <c r="O53" s="206">
        <v>69.28</v>
      </c>
      <c r="P53" s="206">
        <v>25.45</v>
      </c>
      <c r="Q53" s="206">
        <v>8.67</v>
      </c>
      <c r="R53" s="206">
        <v>17.559999999999999</v>
      </c>
      <c r="S53" s="206">
        <v>10.96</v>
      </c>
      <c r="T53" s="206">
        <v>0</v>
      </c>
      <c r="U53" s="206">
        <v>49.59</v>
      </c>
      <c r="V53" s="206">
        <v>8.7200000000000006</v>
      </c>
      <c r="W53" s="206">
        <v>19.53</v>
      </c>
      <c r="X53" s="206">
        <v>41.38</v>
      </c>
      <c r="Y53" s="206">
        <v>0</v>
      </c>
      <c r="Z53" s="206">
        <v>110.36</v>
      </c>
      <c r="AA53" s="206">
        <v>37.96</v>
      </c>
      <c r="AB53" s="206">
        <v>0</v>
      </c>
      <c r="AC53" s="206">
        <v>5.58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489.78</v>
      </c>
      <c r="L54" s="206">
        <v>8.6199999999999992</v>
      </c>
      <c r="M54" s="206">
        <v>60.15</v>
      </c>
      <c r="N54" s="206">
        <v>49.09</v>
      </c>
      <c r="O54" s="206">
        <v>69.28</v>
      </c>
      <c r="P54" s="206">
        <v>25.45</v>
      </c>
      <c r="Q54" s="206">
        <v>8.67</v>
      </c>
      <c r="R54" s="206">
        <v>17.559999999999999</v>
      </c>
      <c r="S54" s="206">
        <v>10.96</v>
      </c>
      <c r="T54" s="206">
        <v>0</v>
      </c>
      <c r="U54" s="206">
        <v>49.59</v>
      </c>
      <c r="V54" s="206">
        <v>8.7200000000000006</v>
      </c>
      <c r="W54" s="206">
        <v>19.53</v>
      </c>
      <c r="X54" s="206">
        <v>41.38</v>
      </c>
      <c r="Y54" s="206">
        <v>0</v>
      </c>
      <c r="Z54" s="206">
        <v>110.36</v>
      </c>
      <c r="AA54" s="206">
        <v>37.96</v>
      </c>
      <c r="AB54" s="206">
        <v>0</v>
      </c>
      <c r="AC54" s="206">
        <v>5.58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406.07</v>
      </c>
      <c r="L55" s="206">
        <v>2.87</v>
      </c>
      <c r="M55" s="206">
        <v>60.15</v>
      </c>
      <c r="N55" s="206">
        <v>49.09</v>
      </c>
      <c r="O55" s="206">
        <v>69.28</v>
      </c>
      <c r="P55" s="206">
        <v>25.45</v>
      </c>
      <c r="Q55" s="206">
        <v>2.87</v>
      </c>
      <c r="R55" s="206">
        <v>17.559999999999999</v>
      </c>
      <c r="S55" s="206">
        <v>4.79</v>
      </c>
      <c r="T55" s="206">
        <v>0</v>
      </c>
      <c r="U55" s="206">
        <v>49.59</v>
      </c>
      <c r="V55" s="206">
        <v>8.7200000000000006</v>
      </c>
      <c r="W55" s="206">
        <v>19.53</v>
      </c>
      <c r="X55" s="206">
        <v>41.38</v>
      </c>
      <c r="Y55" s="206">
        <v>0</v>
      </c>
      <c r="Z55" s="206">
        <v>110.36</v>
      </c>
      <c r="AA55" s="206">
        <v>37.96</v>
      </c>
      <c r="AB55" s="206">
        <v>0</v>
      </c>
      <c r="AC55" s="206">
        <v>15.67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331.49</v>
      </c>
      <c r="L56" s="206">
        <v>2.87</v>
      </c>
      <c r="M56" s="206">
        <v>60.15</v>
      </c>
      <c r="N56" s="206">
        <v>49.09</v>
      </c>
      <c r="O56" s="206">
        <v>69.28</v>
      </c>
      <c r="P56" s="206">
        <v>25.45</v>
      </c>
      <c r="Q56" s="206">
        <v>2.87</v>
      </c>
      <c r="R56" s="206">
        <v>17.559999999999999</v>
      </c>
      <c r="S56" s="206">
        <v>4.79</v>
      </c>
      <c r="T56" s="206">
        <v>0</v>
      </c>
      <c r="U56" s="206">
        <v>49.59</v>
      </c>
      <c r="V56" s="206">
        <v>8.7200000000000006</v>
      </c>
      <c r="W56" s="206">
        <v>19.53</v>
      </c>
      <c r="X56" s="206">
        <v>41.38</v>
      </c>
      <c r="Y56" s="206">
        <v>0</v>
      </c>
      <c r="Z56" s="206">
        <v>110.36</v>
      </c>
      <c r="AA56" s="206">
        <v>37.96</v>
      </c>
      <c r="AB56" s="206">
        <v>0</v>
      </c>
      <c r="AC56" s="206">
        <v>15.67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332.62</v>
      </c>
      <c r="L57" s="206">
        <v>2.87</v>
      </c>
      <c r="M57" s="206">
        <v>60.15</v>
      </c>
      <c r="N57" s="206">
        <v>49.09</v>
      </c>
      <c r="O57" s="206">
        <v>69.28</v>
      </c>
      <c r="P57" s="206">
        <v>25.45</v>
      </c>
      <c r="Q57" s="206">
        <v>2.87</v>
      </c>
      <c r="R57" s="206">
        <v>17.559999999999999</v>
      </c>
      <c r="S57" s="206">
        <v>4.79</v>
      </c>
      <c r="T57" s="206">
        <v>0</v>
      </c>
      <c r="U57" s="206">
        <v>49.59</v>
      </c>
      <c r="V57" s="206">
        <v>8.7200000000000006</v>
      </c>
      <c r="W57" s="206">
        <v>19.16</v>
      </c>
      <c r="X57" s="206">
        <v>41.38</v>
      </c>
      <c r="Y57" s="206">
        <v>0</v>
      </c>
      <c r="Z57" s="206">
        <v>110.36</v>
      </c>
      <c r="AA57" s="206">
        <v>37.96</v>
      </c>
      <c r="AB57" s="206">
        <v>0</v>
      </c>
      <c r="AC57" s="206">
        <v>15.67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344.56</v>
      </c>
      <c r="L58" s="206">
        <v>2.87</v>
      </c>
      <c r="M58" s="206">
        <v>60.15</v>
      </c>
      <c r="N58" s="206">
        <v>49.09</v>
      </c>
      <c r="O58" s="206">
        <v>69.28</v>
      </c>
      <c r="P58" s="206">
        <v>25.45</v>
      </c>
      <c r="Q58" s="206">
        <v>2.87</v>
      </c>
      <c r="R58" s="206">
        <v>17.559999999999999</v>
      </c>
      <c r="S58" s="206">
        <v>4.79</v>
      </c>
      <c r="T58" s="206">
        <v>0</v>
      </c>
      <c r="U58" s="206">
        <v>49.59</v>
      </c>
      <c r="V58" s="206">
        <v>8.7200000000000006</v>
      </c>
      <c r="W58" s="206">
        <v>19.16</v>
      </c>
      <c r="X58" s="206">
        <v>41.38</v>
      </c>
      <c r="Y58" s="206">
        <v>0</v>
      </c>
      <c r="Z58" s="206">
        <v>110.36</v>
      </c>
      <c r="AA58" s="206">
        <v>37.96</v>
      </c>
      <c r="AB58" s="206">
        <v>0</v>
      </c>
      <c r="AC58" s="206">
        <v>15.67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327.58999999999997</v>
      </c>
      <c r="L59" s="206">
        <v>2.87</v>
      </c>
      <c r="M59" s="206">
        <v>60.15</v>
      </c>
      <c r="N59" s="206">
        <v>49.09</v>
      </c>
      <c r="O59" s="206">
        <v>69.28</v>
      </c>
      <c r="P59" s="206">
        <v>25.45</v>
      </c>
      <c r="Q59" s="206">
        <v>2.87</v>
      </c>
      <c r="R59" s="206">
        <v>17.559999999999999</v>
      </c>
      <c r="S59" s="206">
        <v>4.79</v>
      </c>
      <c r="T59" s="206">
        <v>0</v>
      </c>
      <c r="U59" s="206">
        <v>49.59</v>
      </c>
      <c r="V59" s="206">
        <v>8.7200000000000006</v>
      </c>
      <c r="W59" s="206">
        <v>19.16</v>
      </c>
      <c r="X59" s="206">
        <v>41.38</v>
      </c>
      <c r="Y59" s="206">
        <v>0</v>
      </c>
      <c r="Z59" s="206">
        <v>110.36</v>
      </c>
      <c r="AA59" s="206">
        <v>37.96</v>
      </c>
      <c r="AB59" s="206">
        <v>0</v>
      </c>
      <c r="AC59" s="206">
        <v>15.67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322.06</v>
      </c>
      <c r="L60" s="206">
        <v>2.87</v>
      </c>
      <c r="M60" s="206">
        <v>60.15</v>
      </c>
      <c r="N60" s="206">
        <v>49.09</v>
      </c>
      <c r="O60" s="206">
        <v>69.28</v>
      </c>
      <c r="P60" s="206">
        <v>25.45</v>
      </c>
      <c r="Q60" s="206">
        <v>2.87</v>
      </c>
      <c r="R60" s="206">
        <v>17.559999999999999</v>
      </c>
      <c r="S60" s="206">
        <v>4.79</v>
      </c>
      <c r="T60" s="206">
        <v>0</v>
      </c>
      <c r="U60" s="206">
        <v>49.59</v>
      </c>
      <c r="V60" s="206">
        <v>8.7200000000000006</v>
      </c>
      <c r="W60" s="206">
        <v>19.16</v>
      </c>
      <c r="X60" s="206">
        <v>41.38</v>
      </c>
      <c r="Y60" s="206">
        <v>0</v>
      </c>
      <c r="Z60" s="206">
        <v>110.36</v>
      </c>
      <c r="AA60" s="206">
        <v>37.96</v>
      </c>
      <c r="AB60" s="206">
        <v>0</v>
      </c>
      <c r="AC60" s="206">
        <v>15.67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331.65</v>
      </c>
      <c r="L61" s="206">
        <v>2.87</v>
      </c>
      <c r="M61" s="206">
        <v>60.15</v>
      </c>
      <c r="N61" s="206">
        <v>49.09</v>
      </c>
      <c r="O61" s="206">
        <v>69.28</v>
      </c>
      <c r="P61" s="206">
        <v>25.45</v>
      </c>
      <c r="Q61" s="206">
        <v>2.87</v>
      </c>
      <c r="R61" s="206">
        <v>17.559999999999999</v>
      </c>
      <c r="S61" s="206">
        <v>4.79</v>
      </c>
      <c r="T61" s="206">
        <v>0</v>
      </c>
      <c r="U61" s="206">
        <v>49.59</v>
      </c>
      <c r="V61" s="206">
        <v>8.7200000000000006</v>
      </c>
      <c r="W61" s="206">
        <v>19.16</v>
      </c>
      <c r="X61" s="206">
        <v>41.38</v>
      </c>
      <c r="Y61" s="206">
        <v>0</v>
      </c>
      <c r="Z61" s="206">
        <v>110.36</v>
      </c>
      <c r="AA61" s="206">
        <v>37.96</v>
      </c>
      <c r="AB61" s="206">
        <v>0</v>
      </c>
      <c r="AC61" s="206">
        <v>15.67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338.34</v>
      </c>
      <c r="L62" s="206">
        <v>2.87</v>
      </c>
      <c r="M62" s="206">
        <v>60.15</v>
      </c>
      <c r="N62" s="206">
        <v>49.09</v>
      </c>
      <c r="O62" s="206">
        <v>69.28</v>
      </c>
      <c r="P62" s="206">
        <v>25.45</v>
      </c>
      <c r="Q62" s="206">
        <v>2.87</v>
      </c>
      <c r="R62" s="206">
        <v>17.559999999999999</v>
      </c>
      <c r="S62" s="206">
        <v>4.79</v>
      </c>
      <c r="T62" s="206">
        <v>0</v>
      </c>
      <c r="U62" s="206">
        <v>49.59</v>
      </c>
      <c r="V62" s="206">
        <v>8.7200000000000006</v>
      </c>
      <c r="W62" s="206">
        <v>19.16</v>
      </c>
      <c r="X62" s="206">
        <v>41.38</v>
      </c>
      <c r="Y62" s="206">
        <v>0</v>
      </c>
      <c r="Z62" s="206">
        <v>110.36</v>
      </c>
      <c r="AA62" s="206">
        <v>37.96</v>
      </c>
      <c r="AB62" s="206">
        <v>0</v>
      </c>
      <c r="AC62" s="206">
        <v>15.67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362.03</v>
      </c>
      <c r="L63" s="206">
        <v>2.87</v>
      </c>
      <c r="M63" s="206">
        <v>60.15</v>
      </c>
      <c r="N63" s="206">
        <v>49.09</v>
      </c>
      <c r="O63" s="206">
        <v>69.28</v>
      </c>
      <c r="P63" s="206">
        <v>25.45</v>
      </c>
      <c r="Q63" s="206">
        <v>2.87</v>
      </c>
      <c r="R63" s="206">
        <v>17.559999999999999</v>
      </c>
      <c r="S63" s="206">
        <v>4.79</v>
      </c>
      <c r="T63" s="206">
        <v>0</v>
      </c>
      <c r="U63" s="206">
        <v>49.59</v>
      </c>
      <c r="V63" s="206">
        <v>8.7200000000000006</v>
      </c>
      <c r="W63" s="206">
        <v>19.16</v>
      </c>
      <c r="X63" s="206">
        <v>41.38</v>
      </c>
      <c r="Y63" s="206">
        <v>0</v>
      </c>
      <c r="Z63" s="206">
        <v>110.36</v>
      </c>
      <c r="AA63" s="206">
        <v>37.96</v>
      </c>
      <c r="AB63" s="206">
        <v>0</v>
      </c>
      <c r="AC63" s="206">
        <v>15.67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78.959999999999994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350.76</v>
      </c>
      <c r="L64" s="206">
        <v>2.87</v>
      </c>
      <c r="M64" s="206">
        <v>60.15</v>
      </c>
      <c r="N64" s="206">
        <v>49.09</v>
      </c>
      <c r="O64" s="206">
        <v>69.28</v>
      </c>
      <c r="P64" s="206">
        <v>25.45</v>
      </c>
      <c r="Q64" s="206">
        <v>2.87</v>
      </c>
      <c r="R64" s="206">
        <v>17.559999999999999</v>
      </c>
      <c r="S64" s="206">
        <v>4.79</v>
      </c>
      <c r="T64" s="206">
        <v>0</v>
      </c>
      <c r="U64" s="206">
        <v>49.59</v>
      </c>
      <c r="V64" s="206">
        <v>8.7200000000000006</v>
      </c>
      <c r="W64" s="206">
        <v>19.16</v>
      </c>
      <c r="X64" s="206">
        <v>41.38</v>
      </c>
      <c r="Y64" s="206">
        <v>0</v>
      </c>
      <c r="Z64" s="206">
        <v>110.36</v>
      </c>
      <c r="AA64" s="206">
        <v>37.96</v>
      </c>
      <c r="AB64" s="206">
        <v>0</v>
      </c>
      <c r="AC64" s="206">
        <v>15.67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78.959999999999994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357.17</v>
      </c>
      <c r="L65" s="206">
        <v>2.83</v>
      </c>
      <c r="M65" s="206">
        <v>60.15</v>
      </c>
      <c r="N65" s="206">
        <v>49.09</v>
      </c>
      <c r="O65" s="206">
        <v>69.28</v>
      </c>
      <c r="P65" s="206">
        <v>25.45</v>
      </c>
      <c r="Q65" s="206">
        <v>2.87</v>
      </c>
      <c r="R65" s="206">
        <v>17.559999999999999</v>
      </c>
      <c r="S65" s="206">
        <v>4.79</v>
      </c>
      <c r="T65" s="206">
        <v>0</v>
      </c>
      <c r="U65" s="206">
        <v>49.59</v>
      </c>
      <c r="V65" s="206">
        <v>8.7200000000000006</v>
      </c>
      <c r="W65" s="206">
        <v>19.16</v>
      </c>
      <c r="X65" s="206">
        <v>41.38</v>
      </c>
      <c r="Y65" s="206">
        <v>0</v>
      </c>
      <c r="Z65" s="206">
        <v>110.36</v>
      </c>
      <c r="AA65" s="206">
        <v>37.96</v>
      </c>
      <c r="AB65" s="206">
        <v>0</v>
      </c>
      <c r="AC65" s="206">
        <v>15.67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369.28</v>
      </c>
      <c r="L66" s="206">
        <v>2.87</v>
      </c>
      <c r="M66" s="206">
        <v>60.15</v>
      </c>
      <c r="N66" s="206">
        <v>49.09</v>
      </c>
      <c r="O66" s="206">
        <v>69.28</v>
      </c>
      <c r="P66" s="206">
        <v>25.45</v>
      </c>
      <c r="Q66" s="206">
        <v>2.87</v>
      </c>
      <c r="R66" s="206">
        <v>17.559999999999999</v>
      </c>
      <c r="S66" s="206">
        <v>4.79</v>
      </c>
      <c r="T66" s="206">
        <v>0</v>
      </c>
      <c r="U66" s="206">
        <v>49.59</v>
      </c>
      <c r="V66" s="206">
        <v>8.7200000000000006</v>
      </c>
      <c r="W66" s="206">
        <v>19.16</v>
      </c>
      <c r="X66" s="206">
        <v>41.38</v>
      </c>
      <c r="Y66" s="206">
        <v>0</v>
      </c>
      <c r="Z66" s="206">
        <v>110.36</v>
      </c>
      <c r="AA66" s="206">
        <v>37.96</v>
      </c>
      <c r="AB66" s="206">
        <v>0</v>
      </c>
      <c r="AC66" s="206">
        <v>15.67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489.78</v>
      </c>
      <c r="L67" s="206">
        <v>8.6199999999999992</v>
      </c>
      <c r="M67" s="206">
        <v>60.15</v>
      </c>
      <c r="N67" s="206">
        <v>49.09</v>
      </c>
      <c r="O67" s="206">
        <v>69.28</v>
      </c>
      <c r="P67" s="206">
        <v>25.45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8.7200000000000006</v>
      </c>
      <c r="W67" s="206">
        <v>19.16</v>
      </c>
      <c r="X67" s="206">
        <v>41.38</v>
      </c>
      <c r="Y67" s="206">
        <v>0</v>
      </c>
      <c r="Z67" s="206">
        <v>110.36</v>
      </c>
      <c r="AA67" s="206">
        <v>37.96</v>
      </c>
      <c r="AB67" s="206">
        <v>0</v>
      </c>
      <c r="AC67" s="206">
        <v>15.67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8.6199999999999992</v>
      </c>
      <c r="M68" s="206">
        <v>60.15</v>
      </c>
      <c r="N68" s="206">
        <v>49.09</v>
      </c>
      <c r="O68" s="206">
        <v>69.28</v>
      </c>
      <c r="P68" s="206">
        <v>25.45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8.7200000000000006</v>
      </c>
      <c r="W68" s="206">
        <v>19.16</v>
      </c>
      <c r="X68" s="206">
        <v>41.38</v>
      </c>
      <c r="Y68" s="206">
        <v>0</v>
      </c>
      <c r="Z68" s="206">
        <v>110.36</v>
      </c>
      <c r="AA68" s="206">
        <v>37.96</v>
      </c>
      <c r="AB68" s="206">
        <v>0</v>
      </c>
      <c r="AC68" s="206">
        <v>15.67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8.6199999999999992</v>
      </c>
      <c r="M69" s="206">
        <v>60.15</v>
      </c>
      <c r="N69" s="206">
        <v>49.09</v>
      </c>
      <c r="O69" s="206">
        <v>69.28</v>
      </c>
      <c r="P69" s="206">
        <v>25.45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49.59</v>
      </c>
      <c r="V69" s="206">
        <v>8.7200000000000006</v>
      </c>
      <c r="W69" s="206">
        <v>18.899999999999999</v>
      </c>
      <c r="X69" s="206">
        <v>41.38</v>
      </c>
      <c r="Y69" s="206">
        <v>0</v>
      </c>
      <c r="Z69" s="206">
        <v>110.36</v>
      </c>
      <c r="AA69" s="206">
        <v>37.96</v>
      </c>
      <c r="AB69" s="206">
        <v>0</v>
      </c>
      <c r="AC69" s="206">
        <v>15.67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34.58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8.6199999999999992</v>
      </c>
      <c r="M70" s="206">
        <v>60.15</v>
      </c>
      <c r="N70" s="206">
        <v>49.09</v>
      </c>
      <c r="O70" s="206">
        <v>69.28</v>
      </c>
      <c r="P70" s="206">
        <v>25.45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49.59</v>
      </c>
      <c r="V70" s="206">
        <v>8.7200000000000006</v>
      </c>
      <c r="W70" s="206">
        <v>18.899999999999999</v>
      </c>
      <c r="X70" s="206">
        <v>41.38</v>
      </c>
      <c r="Y70" s="206">
        <v>0</v>
      </c>
      <c r="Z70" s="206">
        <v>110.36</v>
      </c>
      <c r="AA70" s="206">
        <v>37.96</v>
      </c>
      <c r="AB70" s="206">
        <v>0</v>
      </c>
      <c r="AC70" s="206">
        <v>15.67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8.6199999999999992</v>
      </c>
      <c r="M71" s="206">
        <v>60.15</v>
      </c>
      <c r="N71" s="206">
        <v>49.09</v>
      </c>
      <c r="O71" s="206">
        <v>69.28</v>
      </c>
      <c r="P71" s="206">
        <v>25.45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49.59</v>
      </c>
      <c r="V71" s="206">
        <v>8.7200000000000006</v>
      </c>
      <c r="W71" s="206">
        <v>18.77</v>
      </c>
      <c r="X71" s="206">
        <v>41.38</v>
      </c>
      <c r="Y71" s="206">
        <v>0</v>
      </c>
      <c r="Z71" s="206">
        <v>110.36</v>
      </c>
      <c r="AA71" s="206">
        <v>37.96</v>
      </c>
      <c r="AB71" s="206">
        <v>0</v>
      </c>
      <c r="AC71" s="206">
        <v>15.67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4.8099999999999996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8.6199999999999992</v>
      </c>
      <c r="M72" s="206">
        <v>60.15</v>
      </c>
      <c r="N72" s="206">
        <v>49.09</v>
      </c>
      <c r="O72" s="206">
        <v>69.28</v>
      </c>
      <c r="P72" s="206">
        <v>25.45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49.59</v>
      </c>
      <c r="V72" s="206">
        <v>8.7200000000000006</v>
      </c>
      <c r="W72" s="206">
        <v>18.77</v>
      </c>
      <c r="X72" s="206">
        <v>41.38</v>
      </c>
      <c r="Y72" s="206">
        <v>0</v>
      </c>
      <c r="Z72" s="206">
        <v>110.36</v>
      </c>
      <c r="AA72" s="206">
        <v>37.96</v>
      </c>
      <c r="AB72" s="206">
        <v>0</v>
      </c>
      <c r="AC72" s="206">
        <v>15.67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8.6199999999999992</v>
      </c>
      <c r="M73" s="206">
        <v>60.15</v>
      </c>
      <c r="N73" s="206">
        <v>49.09</v>
      </c>
      <c r="O73" s="206">
        <v>69.28</v>
      </c>
      <c r="P73" s="206">
        <v>25.45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49.59</v>
      </c>
      <c r="V73" s="206">
        <v>8.7200000000000006</v>
      </c>
      <c r="W73" s="206">
        <v>18.77</v>
      </c>
      <c r="X73" s="206">
        <v>41.38</v>
      </c>
      <c r="Y73" s="206">
        <v>0</v>
      </c>
      <c r="Z73" s="206">
        <v>110.36</v>
      </c>
      <c r="AA73" s="206">
        <v>37.96</v>
      </c>
      <c r="AB73" s="206">
        <v>0</v>
      </c>
      <c r="AC73" s="206">
        <v>15.67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149.62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8.6199999999999992</v>
      </c>
      <c r="M74" s="206">
        <v>60.15</v>
      </c>
      <c r="N74" s="206">
        <v>49.09</v>
      </c>
      <c r="O74" s="206">
        <v>69.28</v>
      </c>
      <c r="P74" s="206">
        <v>25.45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49.59</v>
      </c>
      <c r="V74" s="206">
        <v>8.7200000000000006</v>
      </c>
      <c r="W74" s="206">
        <v>18.77</v>
      </c>
      <c r="X74" s="206">
        <v>41.38</v>
      </c>
      <c r="Y74" s="206">
        <v>0</v>
      </c>
      <c r="Z74" s="206">
        <v>110.36</v>
      </c>
      <c r="AA74" s="206">
        <v>37.96</v>
      </c>
      <c r="AB74" s="206">
        <v>0</v>
      </c>
      <c r="AC74" s="206">
        <v>15.67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149.62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8.6199999999999992</v>
      </c>
      <c r="M75" s="206">
        <v>60.15</v>
      </c>
      <c r="N75" s="206">
        <v>49.09</v>
      </c>
      <c r="O75" s="206">
        <v>69.28</v>
      </c>
      <c r="P75" s="206">
        <v>25.45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49.59</v>
      </c>
      <c r="V75" s="206">
        <v>8.7200000000000006</v>
      </c>
      <c r="W75" s="206">
        <v>18.77</v>
      </c>
      <c r="X75" s="206">
        <v>41.38</v>
      </c>
      <c r="Y75" s="206">
        <v>0</v>
      </c>
      <c r="Z75" s="206">
        <v>110.36</v>
      </c>
      <c r="AA75" s="206">
        <v>37.96</v>
      </c>
      <c r="AB75" s="206">
        <v>0</v>
      </c>
      <c r="AC75" s="206">
        <v>15.67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149.62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8.6199999999999992</v>
      </c>
      <c r="M76" s="206">
        <v>60.15</v>
      </c>
      <c r="N76" s="206">
        <v>49.09</v>
      </c>
      <c r="O76" s="206">
        <v>69.28</v>
      </c>
      <c r="P76" s="206">
        <v>25.45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49.59</v>
      </c>
      <c r="V76" s="206">
        <v>8.7200000000000006</v>
      </c>
      <c r="W76" s="206">
        <v>18.77</v>
      </c>
      <c r="X76" s="206">
        <v>41.38</v>
      </c>
      <c r="Y76" s="206">
        <v>0</v>
      </c>
      <c r="Z76" s="206">
        <v>110.36</v>
      </c>
      <c r="AA76" s="206">
        <v>37.96</v>
      </c>
      <c r="AB76" s="206">
        <v>0</v>
      </c>
      <c r="AC76" s="206">
        <v>15.67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149.62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8.6199999999999992</v>
      </c>
      <c r="M77" s="206">
        <v>60.15</v>
      </c>
      <c r="N77" s="206">
        <v>49.09</v>
      </c>
      <c r="O77" s="206">
        <v>69.28</v>
      </c>
      <c r="P77" s="206">
        <v>25.45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49.59</v>
      </c>
      <c r="V77" s="206">
        <v>8.7200000000000006</v>
      </c>
      <c r="W77" s="206">
        <v>18.77</v>
      </c>
      <c r="X77" s="206">
        <v>41.38</v>
      </c>
      <c r="Y77" s="206">
        <v>0</v>
      </c>
      <c r="Z77" s="206">
        <v>110.36</v>
      </c>
      <c r="AA77" s="206">
        <v>37.96</v>
      </c>
      <c r="AB77" s="206">
        <v>0</v>
      </c>
      <c r="AC77" s="206">
        <v>15.67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8.6199999999999992</v>
      </c>
      <c r="M78" s="206">
        <v>60.15</v>
      </c>
      <c r="N78" s="206">
        <v>49.09</v>
      </c>
      <c r="O78" s="206">
        <v>69.28</v>
      </c>
      <c r="P78" s="206">
        <v>25.45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49.59</v>
      </c>
      <c r="V78" s="206">
        <v>8.7200000000000006</v>
      </c>
      <c r="W78" s="206">
        <v>18.77</v>
      </c>
      <c r="X78" s="206">
        <v>41.38</v>
      </c>
      <c r="Y78" s="206">
        <v>0</v>
      </c>
      <c r="Z78" s="206">
        <v>110.36</v>
      </c>
      <c r="AA78" s="206">
        <v>37.96</v>
      </c>
      <c r="AB78" s="206">
        <v>0</v>
      </c>
      <c r="AC78" s="206">
        <v>15.67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8.6199999999999992</v>
      </c>
      <c r="M79" s="206">
        <v>60.15</v>
      </c>
      <c r="N79" s="206">
        <v>49.09</v>
      </c>
      <c r="O79" s="206">
        <v>69.28</v>
      </c>
      <c r="P79" s="206">
        <v>25.45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49.59</v>
      </c>
      <c r="V79" s="206">
        <v>8.7200000000000006</v>
      </c>
      <c r="W79" s="206">
        <v>18.77</v>
      </c>
      <c r="X79" s="206">
        <v>41.38</v>
      </c>
      <c r="Y79" s="206">
        <v>0</v>
      </c>
      <c r="Z79" s="206">
        <v>110.36</v>
      </c>
      <c r="AA79" s="206">
        <v>37.96</v>
      </c>
      <c r="AB79" s="206">
        <v>0</v>
      </c>
      <c r="AC79" s="206">
        <v>15.67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8.6199999999999992</v>
      </c>
      <c r="M80" s="206">
        <v>60.15</v>
      </c>
      <c r="N80" s="206">
        <v>49.09</v>
      </c>
      <c r="O80" s="206">
        <v>69.28</v>
      </c>
      <c r="P80" s="206">
        <v>25.45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49.59</v>
      </c>
      <c r="V80" s="206">
        <v>8.7200000000000006</v>
      </c>
      <c r="W80" s="206">
        <v>18.77</v>
      </c>
      <c r="X80" s="206">
        <v>41.38</v>
      </c>
      <c r="Y80" s="206">
        <v>0</v>
      </c>
      <c r="Z80" s="206">
        <v>110.36</v>
      </c>
      <c r="AA80" s="206">
        <v>37.96</v>
      </c>
      <c r="AB80" s="206">
        <v>0</v>
      </c>
      <c r="AC80" s="206">
        <v>15.67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8.6199999999999992</v>
      </c>
      <c r="M81" s="206">
        <v>60.15</v>
      </c>
      <c r="N81" s="206">
        <v>49.09</v>
      </c>
      <c r="O81" s="206">
        <v>69.28</v>
      </c>
      <c r="P81" s="206">
        <v>25.45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49.59</v>
      </c>
      <c r="V81" s="206">
        <v>8.7200000000000006</v>
      </c>
      <c r="W81" s="206">
        <v>18.77</v>
      </c>
      <c r="X81" s="206">
        <v>41.38</v>
      </c>
      <c r="Y81" s="206">
        <v>0</v>
      </c>
      <c r="Z81" s="206">
        <v>110.36</v>
      </c>
      <c r="AA81" s="206">
        <v>37.96</v>
      </c>
      <c r="AB81" s="206">
        <v>0</v>
      </c>
      <c r="AC81" s="206">
        <v>15.67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8.6199999999999992</v>
      </c>
      <c r="M82" s="206">
        <v>60.15</v>
      </c>
      <c r="N82" s="206">
        <v>49.09</v>
      </c>
      <c r="O82" s="206">
        <v>69.28</v>
      </c>
      <c r="P82" s="206">
        <v>25.45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49.59</v>
      </c>
      <c r="V82" s="206">
        <v>8.7200000000000006</v>
      </c>
      <c r="W82" s="206">
        <v>18.77</v>
      </c>
      <c r="X82" s="206">
        <v>41.38</v>
      </c>
      <c r="Y82" s="206">
        <v>0</v>
      </c>
      <c r="Z82" s="206">
        <v>110.36</v>
      </c>
      <c r="AA82" s="206">
        <v>37.96</v>
      </c>
      <c r="AB82" s="206">
        <v>0</v>
      </c>
      <c r="AC82" s="206">
        <v>15.67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407.01</v>
      </c>
      <c r="L83" s="206">
        <v>3.83</v>
      </c>
      <c r="M83" s="206">
        <v>60.15</v>
      </c>
      <c r="N83" s="206">
        <v>49.09</v>
      </c>
      <c r="O83" s="206">
        <v>69.28</v>
      </c>
      <c r="P83" s="206">
        <v>25.45</v>
      </c>
      <c r="Q83" s="206">
        <v>3.83</v>
      </c>
      <c r="R83" s="206">
        <v>17.559999999999999</v>
      </c>
      <c r="S83" s="206">
        <v>4.79</v>
      </c>
      <c r="T83" s="206">
        <v>0</v>
      </c>
      <c r="U83" s="206">
        <v>49.59</v>
      </c>
      <c r="V83" s="206">
        <v>8.7200000000000006</v>
      </c>
      <c r="W83" s="206">
        <v>18.77</v>
      </c>
      <c r="X83" s="206">
        <v>41.38</v>
      </c>
      <c r="Y83" s="206">
        <v>0</v>
      </c>
      <c r="Z83" s="206">
        <v>110.36</v>
      </c>
      <c r="AA83" s="206">
        <v>37.96</v>
      </c>
      <c r="AB83" s="206">
        <v>0</v>
      </c>
      <c r="AC83" s="206">
        <v>15.67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388.99</v>
      </c>
      <c r="L84" s="206">
        <v>3.83</v>
      </c>
      <c r="M84" s="206">
        <v>60.15</v>
      </c>
      <c r="N84" s="206">
        <v>49.09</v>
      </c>
      <c r="O84" s="206">
        <v>69.28</v>
      </c>
      <c r="P84" s="206">
        <v>25.45</v>
      </c>
      <c r="Q84" s="206">
        <v>3.83</v>
      </c>
      <c r="R84" s="206">
        <v>17.559999999999999</v>
      </c>
      <c r="S84" s="206">
        <v>4.79</v>
      </c>
      <c r="T84" s="206">
        <v>0</v>
      </c>
      <c r="U84" s="206">
        <v>49.59</v>
      </c>
      <c r="V84" s="206">
        <v>8.7200000000000006</v>
      </c>
      <c r="W84" s="206">
        <v>18.77</v>
      </c>
      <c r="X84" s="206">
        <v>41.38</v>
      </c>
      <c r="Y84" s="206">
        <v>0</v>
      </c>
      <c r="Z84" s="206">
        <v>110.36</v>
      </c>
      <c r="AA84" s="206">
        <v>37.96</v>
      </c>
      <c r="AB84" s="206">
        <v>0</v>
      </c>
      <c r="AC84" s="206">
        <v>15.67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415.82</v>
      </c>
      <c r="L85" s="206">
        <v>3.83</v>
      </c>
      <c r="M85" s="206">
        <v>60.15</v>
      </c>
      <c r="N85" s="206">
        <v>49.09</v>
      </c>
      <c r="O85" s="206">
        <v>69.28</v>
      </c>
      <c r="P85" s="206">
        <v>25.45</v>
      </c>
      <c r="Q85" s="206">
        <v>3.83</v>
      </c>
      <c r="R85" s="206">
        <v>17.559999999999999</v>
      </c>
      <c r="S85" s="206">
        <v>4.79</v>
      </c>
      <c r="T85" s="206">
        <v>0</v>
      </c>
      <c r="U85" s="206">
        <v>49.59</v>
      </c>
      <c r="V85" s="206">
        <v>8.7200000000000006</v>
      </c>
      <c r="W85" s="206">
        <v>18.77</v>
      </c>
      <c r="X85" s="206">
        <v>41.38</v>
      </c>
      <c r="Y85" s="206">
        <v>0</v>
      </c>
      <c r="Z85" s="206">
        <v>110.36</v>
      </c>
      <c r="AA85" s="206">
        <v>37.96</v>
      </c>
      <c r="AB85" s="206">
        <v>0</v>
      </c>
      <c r="AC85" s="206">
        <v>15.67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410.07</v>
      </c>
      <c r="L86" s="206">
        <v>3.83</v>
      </c>
      <c r="M86" s="206">
        <v>60.15</v>
      </c>
      <c r="N86" s="206">
        <v>49.09</v>
      </c>
      <c r="O86" s="206">
        <v>69.28</v>
      </c>
      <c r="P86" s="206">
        <v>25.45</v>
      </c>
      <c r="Q86" s="206">
        <v>3.83</v>
      </c>
      <c r="R86" s="206">
        <v>17.559999999999999</v>
      </c>
      <c r="S86" s="206">
        <v>4.79</v>
      </c>
      <c r="T86" s="206">
        <v>0</v>
      </c>
      <c r="U86" s="206">
        <v>49.59</v>
      </c>
      <c r="V86" s="206">
        <v>8.7200000000000006</v>
      </c>
      <c r="W86" s="206">
        <v>18.77</v>
      </c>
      <c r="X86" s="206">
        <v>41.38</v>
      </c>
      <c r="Y86" s="206">
        <v>0</v>
      </c>
      <c r="Z86" s="206">
        <v>110.36</v>
      </c>
      <c r="AA86" s="206">
        <v>37.96</v>
      </c>
      <c r="AB86" s="206">
        <v>0</v>
      </c>
      <c r="AC86" s="206">
        <v>15.67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416.78</v>
      </c>
      <c r="L87" s="206">
        <v>3.83</v>
      </c>
      <c r="M87" s="206">
        <v>60.15</v>
      </c>
      <c r="N87" s="206">
        <v>49.09</v>
      </c>
      <c r="O87" s="206">
        <v>69.28</v>
      </c>
      <c r="P87" s="206">
        <v>25.45</v>
      </c>
      <c r="Q87" s="206">
        <v>3.95</v>
      </c>
      <c r="R87" s="206">
        <v>17.559999999999999</v>
      </c>
      <c r="S87" s="206">
        <v>4.79</v>
      </c>
      <c r="T87" s="206">
        <v>0</v>
      </c>
      <c r="U87" s="206">
        <v>49.59</v>
      </c>
      <c r="V87" s="206">
        <v>8.7200000000000006</v>
      </c>
      <c r="W87" s="206">
        <v>18.77</v>
      </c>
      <c r="X87" s="206">
        <v>41.38</v>
      </c>
      <c r="Y87" s="206">
        <v>0</v>
      </c>
      <c r="Z87" s="206">
        <v>110.36</v>
      </c>
      <c r="AA87" s="206">
        <v>37.96</v>
      </c>
      <c r="AB87" s="206">
        <v>0</v>
      </c>
      <c r="AC87" s="206">
        <v>15.67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410.07</v>
      </c>
      <c r="L88" s="206">
        <v>3.83</v>
      </c>
      <c r="M88" s="206">
        <v>60.15</v>
      </c>
      <c r="N88" s="206">
        <v>49.09</v>
      </c>
      <c r="O88" s="206">
        <v>69.28</v>
      </c>
      <c r="P88" s="206">
        <v>25.45</v>
      </c>
      <c r="Q88" s="206">
        <v>3.83</v>
      </c>
      <c r="R88" s="206">
        <v>17.559999999999999</v>
      </c>
      <c r="S88" s="206">
        <v>4.79</v>
      </c>
      <c r="T88" s="206">
        <v>0</v>
      </c>
      <c r="U88" s="206">
        <v>49.59</v>
      </c>
      <c r="V88" s="206">
        <v>8.7200000000000006</v>
      </c>
      <c r="W88" s="206">
        <v>18.77</v>
      </c>
      <c r="X88" s="206">
        <v>41.38</v>
      </c>
      <c r="Y88" s="206">
        <v>0</v>
      </c>
      <c r="Z88" s="206">
        <v>110.36</v>
      </c>
      <c r="AA88" s="206">
        <v>37.96</v>
      </c>
      <c r="AB88" s="206">
        <v>0</v>
      </c>
      <c r="AC88" s="206">
        <v>15.67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79.59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421.57</v>
      </c>
      <c r="L89" s="206">
        <v>3.83</v>
      </c>
      <c r="M89" s="206">
        <v>60.15</v>
      </c>
      <c r="N89" s="206">
        <v>49.09</v>
      </c>
      <c r="O89" s="206">
        <v>69.28</v>
      </c>
      <c r="P89" s="206">
        <v>25.45</v>
      </c>
      <c r="Q89" s="206">
        <v>4.71</v>
      </c>
      <c r="R89" s="206">
        <v>17.559999999999999</v>
      </c>
      <c r="S89" s="206">
        <v>4.79</v>
      </c>
      <c r="T89" s="206">
        <v>0</v>
      </c>
      <c r="U89" s="206">
        <v>49.59</v>
      </c>
      <c r="V89" s="206">
        <v>8.7200000000000006</v>
      </c>
      <c r="W89" s="206">
        <v>18.8</v>
      </c>
      <c r="X89" s="206">
        <v>41.38</v>
      </c>
      <c r="Y89" s="206">
        <v>0</v>
      </c>
      <c r="Z89" s="206">
        <v>110.36</v>
      </c>
      <c r="AA89" s="206">
        <v>37.96</v>
      </c>
      <c r="AB89" s="206">
        <v>0</v>
      </c>
      <c r="AC89" s="206">
        <v>15.67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422.52</v>
      </c>
      <c r="L90" s="206">
        <v>3.83</v>
      </c>
      <c r="M90" s="206">
        <v>60.15</v>
      </c>
      <c r="N90" s="206">
        <v>49.09</v>
      </c>
      <c r="O90" s="206">
        <v>69.28</v>
      </c>
      <c r="P90" s="206">
        <v>25.45</v>
      </c>
      <c r="Q90" s="206">
        <v>4.1900000000000004</v>
      </c>
      <c r="R90" s="206">
        <v>17.559999999999999</v>
      </c>
      <c r="S90" s="206">
        <v>4.79</v>
      </c>
      <c r="T90" s="206">
        <v>0</v>
      </c>
      <c r="U90" s="206">
        <v>49.59</v>
      </c>
      <c r="V90" s="206">
        <v>8.7200000000000006</v>
      </c>
      <c r="W90" s="206">
        <v>18.8</v>
      </c>
      <c r="X90" s="206">
        <v>41.38</v>
      </c>
      <c r="Y90" s="206">
        <v>0</v>
      </c>
      <c r="Z90" s="206">
        <v>110.36</v>
      </c>
      <c r="AA90" s="206">
        <v>37.96</v>
      </c>
      <c r="AB90" s="206">
        <v>0</v>
      </c>
      <c r="AC90" s="206">
        <v>15.67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429.24</v>
      </c>
      <c r="L91" s="206">
        <v>3.83</v>
      </c>
      <c r="M91" s="206">
        <v>60.15</v>
      </c>
      <c r="N91" s="206">
        <v>49.09</v>
      </c>
      <c r="O91" s="206">
        <v>69.28</v>
      </c>
      <c r="P91" s="206">
        <v>25.45</v>
      </c>
      <c r="Q91" s="206">
        <v>4.84</v>
      </c>
      <c r="R91" s="206">
        <v>17.559999999999999</v>
      </c>
      <c r="S91" s="206">
        <v>5.19</v>
      </c>
      <c r="T91" s="206">
        <v>0</v>
      </c>
      <c r="U91" s="206">
        <v>49.59</v>
      </c>
      <c r="V91" s="206">
        <v>8.7200000000000006</v>
      </c>
      <c r="W91" s="206">
        <v>18.8</v>
      </c>
      <c r="X91" s="206">
        <v>41.38</v>
      </c>
      <c r="Y91" s="206">
        <v>0</v>
      </c>
      <c r="Z91" s="206">
        <v>110.36</v>
      </c>
      <c r="AA91" s="206">
        <v>37.96</v>
      </c>
      <c r="AB91" s="206">
        <v>0</v>
      </c>
      <c r="AC91" s="206">
        <v>15.67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429.24</v>
      </c>
      <c r="L92" s="206">
        <v>3.83</v>
      </c>
      <c r="M92" s="206">
        <v>60.15</v>
      </c>
      <c r="N92" s="206">
        <v>49.09</v>
      </c>
      <c r="O92" s="206">
        <v>69.28</v>
      </c>
      <c r="P92" s="206">
        <v>25.45</v>
      </c>
      <c r="Q92" s="206">
        <v>4.46</v>
      </c>
      <c r="R92" s="206">
        <v>17.559999999999999</v>
      </c>
      <c r="S92" s="206">
        <v>4.79</v>
      </c>
      <c r="T92" s="206">
        <v>0</v>
      </c>
      <c r="U92" s="206">
        <v>49.59</v>
      </c>
      <c r="V92" s="206">
        <v>8.7200000000000006</v>
      </c>
      <c r="W92" s="206">
        <v>18.8</v>
      </c>
      <c r="X92" s="206">
        <v>41.38</v>
      </c>
      <c r="Y92" s="206">
        <v>0</v>
      </c>
      <c r="Z92" s="206">
        <v>110.36</v>
      </c>
      <c r="AA92" s="206">
        <v>37.96</v>
      </c>
      <c r="AB92" s="206">
        <v>0</v>
      </c>
      <c r="AC92" s="206">
        <v>15.67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427.31</v>
      </c>
      <c r="L93" s="206">
        <v>3.83</v>
      </c>
      <c r="M93" s="206">
        <v>60.15</v>
      </c>
      <c r="N93" s="206">
        <v>49.09</v>
      </c>
      <c r="O93" s="206">
        <v>69.28</v>
      </c>
      <c r="P93" s="206">
        <v>25.45</v>
      </c>
      <c r="Q93" s="206">
        <v>4.84</v>
      </c>
      <c r="R93" s="206">
        <v>18.329999999999998</v>
      </c>
      <c r="S93" s="206">
        <v>5</v>
      </c>
      <c r="T93" s="206">
        <v>0</v>
      </c>
      <c r="U93" s="206">
        <v>49.59</v>
      </c>
      <c r="V93" s="206">
        <v>9.1</v>
      </c>
      <c r="W93" s="206">
        <v>20.13</v>
      </c>
      <c r="X93" s="206">
        <v>41.61</v>
      </c>
      <c r="Y93" s="206">
        <v>0</v>
      </c>
      <c r="Z93" s="206">
        <v>110.36</v>
      </c>
      <c r="AA93" s="206">
        <v>37.96</v>
      </c>
      <c r="AB93" s="206">
        <v>0</v>
      </c>
      <c r="AC93" s="206">
        <v>16.47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421.56</v>
      </c>
      <c r="L94" s="206">
        <v>3.83</v>
      </c>
      <c r="M94" s="206">
        <v>60.15</v>
      </c>
      <c r="N94" s="206">
        <v>49.09</v>
      </c>
      <c r="O94" s="206">
        <v>69.28</v>
      </c>
      <c r="P94" s="206">
        <v>25.45</v>
      </c>
      <c r="Q94" s="206">
        <v>4.84</v>
      </c>
      <c r="R94" s="206">
        <v>17.559999999999999</v>
      </c>
      <c r="S94" s="206">
        <v>5</v>
      </c>
      <c r="T94" s="206">
        <v>0</v>
      </c>
      <c r="U94" s="206">
        <v>49.59</v>
      </c>
      <c r="V94" s="206">
        <v>9.1</v>
      </c>
      <c r="W94" s="206">
        <v>20.13</v>
      </c>
      <c r="X94" s="206">
        <v>41.38</v>
      </c>
      <c r="Y94" s="206">
        <v>0</v>
      </c>
      <c r="Z94" s="206">
        <v>110.36</v>
      </c>
      <c r="AA94" s="206">
        <v>37.96</v>
      </c>
      <c r="AB94" s="206">
        <v>0</v>
      </c>
      <c r="AC94" s="206">
        <v>16.47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428.27</v>
      </c>
      <c r="L95" s="206">
        <v>3.83</v>
      </c>
      <c r="M95" s="206">
        <v>60.15</v>
      </c>
      <c r="N95" s="206">
        <v>49.09</v>
      </c>
      <c r="O95" s="206">
        <v>69.28</v>
      </c>
      <c r="P95" s="206">
        <v>25.45</v>
      </c>
      <c r="Q95" s="206">
        <v>4.84</v>
      </c>
      <c r="R95" s="206">
        <v>17.559999999999999</v>
      </c>
      <c r="S95" s="206">
        <v>5</v>
      </c>
      <c r="T95" s="206">
        <v>0</v>
      </c>
      <c r="U95" s="206">
        <v>49.59</v>
      </c>
      <c r="V95" s="206">
        <v>8.7200000000000006</v>
      </c>
      <c r="W95" s="206">
        <v>18.97</v>
      </c>
      <c r="X95" s="206">
        <v>41.38</v>
      </c>
      <c r="Y95" s="206">
        <v>0</v>
      </c>
      <c r="Z95" s="206">
        <v>110.36</v>
      </c>
      <c r="AA95" s="206">
        <v>37.96</v>
      </c>
      <c r="AB95" s="206">
        <v>0</v>
      </c>
      <c r="AC95" s="206">
        <v>16.47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359.28</v>
      </c>
      <c r="L96" s="206">
        <v>3.83</v>
      </c>
      <c r="M96" s="206">
        <v>60.15</v>
      </c>
      <c r="N96" s="206">
        <v>49.09</v>
      </c>
      <c r="O96" s="206">
        <v>69.28</v>
      </c>
      <c r="P96" s="206">
        <v>25.45</v>
      </c>
      <c r="Q96" s="206">
        <v>4.84</v>
      </c>
      <c r="R96" s="206">
        <v>17.649999999999999</v>
      </c>
      <c r="S96" s="206">
        <v>5</v>
      </c>
      <c r="T96" s="206">
        <v>0</v>
      </c>
      <c r="U96" s="206">
        <v>49.59</v>
      </c>
      <c r="V96" s="206">
        <v>8.7200000000000006</v>
      </c>
      <c r="W96" s="206">
        <v>18.97</v>
      </c>
      <c r="X96" s="206">
        <v>41.38</v>
      </c>
      <c r="Y96" s="206">
        <v>0</v>
      </c>
      <c r="Z96" s="206">
        <v>110.36</v>
      </c>
      <c r="AA96" s="206">
        <v>37.96</v>
      </c>
      <c r="AB96" s="206">
        <v>0</v>
      </c>
      <c r="AC96" s="206">
        <v>16.47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296.52999999999997</v>
      </c>
      <c r="L97" s="206">
        <v>3.83</v>
      </c>
      <c r="M97" s="206">
        <v>60.15</v>
      </c>
      <c r="N97" s="206">
        <v>49.09</v>
      </c>
      <c r="O97" s="206">
        <v>69.28</v>
      </c>
      <c r="P97" s="206">
        <v>25.45</v>
      </c>
      <c r="Q97" s="206">
        <v>4.84</v>
      </c>
      <c r="R97" s="206">
        <v>17.649999999999999</v>
      </c>
      <c r="S97" s="206">
        <v>5</v>
      </c>
      <c r="T97" s="206">
        <v>0</v>
      </c>
      <c r="U97" s="206">
        <v>49.59</v>
      </c>
      <c r="V97" s="206">
        <v>8.7200000000000006</v>
      </c>
      <c r="W97" s="206">
        <v>18.97</v>
      </c>
      <c r="X97" s="206">
        <v>41.38</v>
      </c>
      <c r="Y97" s="206">
        <v>0</v>
      </c>
      <c r="Z97" s="206">
        <v>110.36</v>
      </c>
      <c r="AA97" s="206">
        <v>37.96</v>
      </c>
      <c r="AB97" s="206">
        <v>0</v>
      </c>
      <c r="AC97" s="206">
        <v>16.47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276.56</v>
      </c>
      <c r="L98" s="206">
        <v>3.83</v>
      </c>
      <c r="M98" s="206">
        <v>60.15</v>
      </c>
      <c r="N98" s="206">
        <v>49.09</v>
      </c>
      <c r="O98" s="206">
        <v>69.28</v>
      </c>
      <c r="P98" s="206">
        <v>25.45</v>
      </c>
      <c r="Q98" s="206">
        <v>4.84</v>
      </c>
      <c r="R98" s="206">
        <v>17.649999999999999</v>
      </c>
      <c r="S98" s="206">
        <v>5</v>
      </c>
      <c r="T98" s="206">
        <v>0</v>
      </c>
      <c r="U98" s="206">
        <v>49.59</v>
      </c>
      <c r="V98" s="206">
        <v>8.7200000000000006</v>
      </c>
      <c r="W98" s="206">
        <v>18.97</v>
      </c>
      <c r="X98" s="206">
        <v>41.38</v>
      </c>
      <c r="Y98" s="206">
        <v>0</v>
      </c>
      <c r="Z98" s="206">
        <v>110.36</v>
      </c>
      <c r="AA98" s="206">
        <v>37.96</v>
      </c>
      <c r="AB98" s="206">
        <v>0</v>
      </c>
      <c r="AC98" s="206">
        <v>16.47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9.6909024999999893</v>
      </c>
      <c r="L99">
        <f t="shared" si="0"/>
        <v>0.12352249999999994</v>
      </c>
      <c r="M99">
        <f t="shared" si="0"/>
        <v>1.4435999999999984</v>
      </c>
      <c r="N99">
        <f t="shared" si="0"/>
        <v>1.1781600000000017</v>
      </c>
      <c r="O99">
        <f t="shared" si="0"/>
        <v>1.6627199999999991</v>
      </c>
      <c r="P99">
        <f t="shared" si="0"/>
        <v>0.61080000000000001</v>
      </c>
      <c r="Q99">
        <f t="shared" si="0"/>
        <v>0.13455999999999999</v>
      </c>
      <c r="R99">
        <f t="shared" si="0"/>
        <v>0.37362499999999937</v>
      </c>
      <c r="S99">
        <f t="shared" si="0"/>
        <v>0.16783000000000001</v>
      </c>
      <c r="T99">
        <f t="shared" si="0"/>
        <v>0</v>
      </c>
      <c r="U99">
        <f t="shared" si="0"/>
        <v>1.1196700000000015</v>
      </c>
      <c r="V99">
        <f t="shared" si="0"/>
        <v>0.17504500000000034</v>
      </c>
      <c r="W99">
        <f t="shared" si="0"/>
        <v>0.39205999999999974</v>
      </c>
      <c r="X99">
        <f t="shared" si="0"/>
        <v>0.86096250000000152</v>
      </c>
      <c r="Y99">
        <f t="shared" si="0"/>
        <v>0</v>
      </c>
      <c r="Z99">
        <f t="shared" si="0"/>
        <v>2.4855974999999999</v>
      </c>
      <c r="AA99">
        <f t="shared" si="0"/>
        <v>0.83038000000000067</v>
      </c>
      <c r="AB99">
        <f t="shared" si="0"/>
        <v>0</v>
      </c>
      <c r="AC99">
        <f t="shared" si="0"/>
        <v>0.35621000000000008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2.1353925000000018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0.41398749999999995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72.819999999999993</v>
      </c>
      <c r="L3" s="206">
        <v>22.04</v>
      </c>
      <c r="M3" s="206">
        <v>0</v>
      </c>
      <c r="N3" s="206">
        <v>28.38</v>
      </c>
      <c r="O3" s="206">
        <v>47.63</v>
      </c>
      <c r="P3" s="206">
        <v>63.83</v>
      </c>
      <c r="Q3" s="206">
        <v>2.58</v>
      </c>
      <c r="R3" s="206">
        <v>2.89</v>
      </c>
      <c r="S3" s="206">
        <v>2.85</v>
      </c>
      <c r="T3" s="206">
        <v>0</v>
      </c>
      <c r="U3" s="206">
        <v>211.39</v>
      </c>
      <c r="V3" s="206">
        <v>0</v>
      </c>
      <c r="W3" s="206">
        <v>4.79</v>
      </c>
      <c r="X3" s="206">
        <v>10.54</v>
      </c>
      <c r="Y3" s="206">
        <v>0</v>
      </c>
      <c r="Z3" s="206">
        <v>63.82</v>
      </c>
      <c r="AA3" s="206">
        <v>21.95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75.64</v>
      </c>
      <c r="L4" s="206">
        <v>22.04</v>
      </c>
      <c r="M4" s="206">
        <v>0</v>
      </c>
      <c r="N4" s="206">
        <v>28.38</v>
      </c>
      <c r="O4" s="206">
        <v>47.63</v>
      </c>
      <c r="P4" s="206">
        <v>63.83</v>
      </c>
      <c r="Q4" s="206">
        <v>2.58</v>
      </c>
      <c r="R4" s="206">
        <v>2.89</v>
      </c>
      <c r="S4" s="206">
        <v>2.85</v>
      </c>
      <c r="T4" s="206">
        <v>0</v>
      </c>
      <c r="U4" s="206">
        <v>211.39</v>
      </c>
      <c r="V4" s="206">
        <v>0</v>
      </c>
      <c r="W4" s="206">
        <v>4.79</v>
      </c>
      <c r="X4" s="206">
        <v>10.54</v>
      </c>
      <c r="Y4" s="206">
        <v>0</v>
      </c>
      <c r="Z4" s="206">
        <v>63.82</v>
      </c>
      <c r="AA4" s="206">
        <v>21.95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82.2</v>
      </c>
      <c r="L5" s="206">
        <v>22.04</v>
      </c>
      <c r="M5" s="206">
        <v>0</v>
      </c>
      <c r="N5" s="206">
        <v>28.38</v>
      </c>
      <c r="O5" s="206">
        <v>47.63</v>
      </c>
      <c r="P5" s="206">
        <v>63.83</v>
      </c>
      <c r="Q5" s="206">
        <v>2.58</v>
      </c>
      <c r="R5" s="206">
        <v>3.93</v>
      </c>
      <c r="S5" s="206">
        <v>3.29</v>
      </c>
      <c r="T5" s="206">
        <v>0</v>
      </c>
      <c r="U5" s="206">
        <v>211.39</v>
      </c>
      <c r="V5" s="206">
        <v>0</v>
      </c>
      <c r="W5" s="206">
        <v>4.79</v>
      </c>
      <c r="X5" s="206">
        <v>10.54</v>
      </c>
      <c r="Y5" s="206">
        <v>0</v>
      </c>
      <c r="Z5" s="206">
        <v>63.82</v>
      </c>
      <c r="AA5" s="206">
        <v>21.95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82.19</v>
      </c>
      <c r="L6" s="206">
        <v>22.04</v>
      </c>
      <c r="M6" s="206">
        <v>0</v>
      </c>
      <c r="N6" s="206">
        <v>28.38</v>
      </c>
      <c r="O6" s="206">
        <v>47.63</v>
      </c>
      <c r="P6" s="206">
        <v>63.83</v>
      </c>
      <c r="Q6" s="206">
        <v>2.58</v>
      </c>
      <c r="R6" s="206">
        <v>3.93</v>
      </c>
      <c r="S6" s="206">
        <v>3.29</v>
      </c>
      <c r="T6" s="206">
        <v>0</v>
      </c>
      <c r="U6" s="206">
        <v>211.39</v>
      </c>
      <c r="V6" s="206">
        <v>0</v>
      </c>
      <c r="W6" s="206">
        <v>4.79</v>
      </c>
      <c r="X6" s="206">
        <v>10.54</v>
      </c>
      <c r="Y6" s="206">
        <v>0</v>
      </c>
      <c r="Z6" s="206">
        <v>63.82</v>
      </c>
      <c r="AA6" s="206">
        <v>21.95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82.2</v>
      </c>
      <c r="L7" s="206">
        <v>22.04</v>
      </c>
      <c r="M7" s="206">
        <v>0</v>
      </c>
      <c r="N7" s="206">
        <v>28.38</v>
      </c>
      <c r="O7" s="206">
        <v>47.63</v>
      </c>
      <c r="P7" s="206">
        <v>63.83</v>
      </c>
      <c r="Q7" s="206">
        <v>2.58</v>
      </c>
      <c r="R7" s="206">
        <v>3.93</v>
      </c>
      <c r="S7" s="206">
        <v>3.29</v>
      </c>
      <c r="T7" s="206">
        <v>0</v>
      </c>
      <c r="U7" s="206">
        <v>211.39</v>
      </c>
      <c r="V7" s="206">
        <v>0</v>
      </c>
      <c r="W7" s="206">
        <v>4.79</v>
      </c>
      <c r="X7" s="206">
        <v>10.54</v>
      </c>
      <c r="Y7" s="206">
        <v>0</v>
      </c>
      <c r="Z7" s="206">
        <v>29.11</v>
      </c>
      <c r="AA7" s="206">
        <v>21.95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82.19</v>
      </c>
      <c r="L8" s="206">
        <v>22.04</v>
      </c>
      <c r="M8" s="206">
        <v>0</v>
      </c>
      <c r="N8" s="206">
        <v>28.38</v>
      </c>
      <c r="O8" s="206">
        <v>47.63</v>
      </c>
      <c r="P8" s="206">
        <v>63.83</v>
      </c>
      <c r="Q8" s="206">
        <v>2.58</v>
      </c>
      <c r="R8" s="206">
        <v>3.93</v>
      </c>
      <c r="S8" s="206">
        <v>3.29</v>
      </c>
      <c r="T8" s="206">
        <v>0</v>
      </c>
      <c r="U8" s="206">
        <v>211.39</v>
      </c>
      <c r="V8" s="206">
        <v>0</v>
      </c>
      <c r="W8" s="206">
        <v>4.79</v>
      </c>
      <c r="X8" s="206">
        <v>10.54</v>
      </c>
      <c r="Y8" s="206">
        <v>0</v>
      </c>
      <c r="Z8" s="206">
        <v>28.71</v>
      </c>
      <c r="AA8" s="206">
        <v>21.95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82.2</v>
      </c>
      <c r="L9" s="206">
        <v>22.04</v>
      </c>
      <c r="M9" s="206">
        <v>0</v>
      </c>
      <c r="N9" s="206">
        <v>28.38</v>
      </c>
      <c r="O9" s="206">
        <v>47.63</v>
      </c>
      <c r="P9" s="206">
        <v>63.83</v>
      </c>
      <c r="Q9" s="206">
        <v>2.58</v>
      </c>
      <c r="R9" s="206">
        <v>3.93</v>
      </c>
      <c r="S9" s="206">
        <v>3.29</v>
      </c>
      <c r="T9" s="206">
        <v>0</v>
      </c>
      <c r="U9" s="206">
        <v>211.39</v>
      </c>
      <c r="V9" s="206">
        <v>0</v>
      </c>
      <c r="W9" s="206">
        <v>4.79</v>
      </c>
      <c r="X9" s="206">
        <v>10.54</v>
      </c>
      <c r="Y9" s="206">
        <v>0</v>
      </c>
      <c r="Z9" s="206">
        <v>28.74</v>
      </c>
      <c r="AA9" s="206">
        <v>21.95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82.19</v>
      </c>
      <c r="L10" s="206">
        <v>22.04</v>
      </c>
      <c r="M10" s="206">
        <v>0</v>
      </c>
      <c r="N10" s="206">
        <v>28.38</v>
      </c>
      <c r="O10" s="206">
        <v>47.63</v>
      </c>
      <c r="P10" s="206">
        <v>63.83</v>
      </c>
      <c r="Q10" s="206">
        <v>2.58</v>
      </c>
      <c r="R10" s="206">
        <v>3.93</v>
      </c>
      <c r="S10" s="206">
        <v>3.29</v>
      </c>
      <c r="T10" s="206">
        <v>0</v>
      </c>
      <c r="U10" s="206">
        <v>211.39</v>
      </c>
      <c r="V10" s="206">
        <v>0</v>
      </c>
      <c r="W10" s="206">
        <v>4.79</v>
      </c>
      <c r="X10" s="206">
        <v>10.54</v>
      </c>
      <c r="Y10" s="206">
        <v>0</v>
      </c>
      <c r="Z10" s="206">
        <v>28.74</v>
      </c>
      <c r="AA10" s="206">
        <v>21.95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82.2</v>
      </c>
      <c r="L11" s="206">
        <v>22.04</v>
      </c>
      <c r="M11" s="206">
        <v>0</v>
      </c>
      <c r="N11" s="206">
        <v>28.38</v>
      </c>
      <c r="O11" s="206">
        <v>47.63</v>
      </c>
      <c r="P11" s="206">
        <v>63.83</v>
      </c>
      <c r="Q11" s="206">
        <v>2.58</v>
      </c>
      <c r="R11" s="206">
        <v>4.92</v>
      </c>
      <c r="S11" s="206">
        <v>3.29</v>
      </c>
      <c r="T11" s="206">
        <v>0</v>
      </c>
      <c r="U11" s="206">
        <v>211.39</v>
      </c>
      <c r="V11" s="206">
        <v>0</v>
      </c>
      <c r="W11" s="206">
        <v>4.79</v>
      </c>
      <c r="X11" s="206">
        <v>10.54</v>
      </c>
      <c r="Y11" s="206">
        <v>0</v>
      </c>
      <c r="Z11" s="206">
        <v>28.74</v>
      </c>
      <c r="AA11" s="206">
        <v>21.95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82.19</v>
      </c>
      <c r="L12" s="206">
        <v>22.04</v>
      </c>
      <c r="M12" s="206">
        <v>0</v>
      </c>
      <c r="N12" s="206">
        <v>28.38</v>
      </c>
      <c r="O12" s="206">
        <v>47.63</v>
      </c>
      <c r="P12" s="206">
        <v>63.83</v>
      </c>
      <c r="Q12" s="206">
        <v>2.58</v>
      </c>
      <c r="R12" s="206">
        <v>4.92</v>
      </c>
      <c r="S12" s="206">
        <v>3.29</v>
      </c>
      <c r="T12" s="206">
        <v>0</v>
      </c>
      <c r="U12" s="206">
        <v>211.39</v>
      </c>
      <c r="V12" s="206">
        <v>0</v>
      </c>
      <c r="W12" s="206">
        <v>4.79</v>
      </c>
      <c r="X12" s="206">
        <v>10.54</v>
      </c>
      <c r="Y12" s="206">
        <v>0</v>
      </c>
      <c r="Z12" s="206">
        <v>28.74</v>
      </c>
      <c r="AA12" s="206">
        <v>21.95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85.75</v>
      </c>
      <c r="L13" s="206">
        <v>22.04</v>
      </c>
      <c r="M13" s="206">
        <v>0</v>
      </c>
      <c r="N13" s="206">
        <v>28.38</v>
      </c>
      <c r="O13" s="206">
        <v>47.63</v>
      </c>
      <c r="P13" s="206">
        <v>63.83</v>
      </c>
      <c r="Q13" s="206">
        <v>2.58</v>
      </c>
      <c r="R13" s="206">
        <v>4.92</v>
      </c>
      <c r="S13" s="206">
        <v>3.29</v>
      </c>
      <c r="T13" s="206">
        <v>0</v>
      </c>
      <c r="U13" s="206">
        <v>211.39</v>
      </c>
      <c r="V13" s="206">
        <v>0</v>
      </c>
      <c r="W13" s="206">
        <v>4.79</v>
      </c>
      <c r="X13" s="206">
        <v>10.54</v>
      </c>
      <c r="Y13" s="206">
        <v>0</v>
      </c>
      <c r="Z13" s="206">
        <v>28.74</v>
      </c>
      <c r="AA13" s="206">
        <v>22.31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85.74</v>
      </c>
      <c r="L14" s="206">
        <v>22.04</v>
      </c>
      <c r="M14" s="206">
        <v>0</v>
      </c>
      <c r="N14" s="206">
        <v>28.38</v>
      </c>
      <c r="O14" s="206">
        <v>47.63</v>
      </c>
      <c r="P14" s="206">
        <v>63.83</v>
      </c>
      <c r="Q14" s="206">
        <v>2.58</v>
      </c>
      <c r="R14" s="206">
        <v>4.92</v>
      </c>
      <c r="S14" s="206">
        <v>3.29</v>
      </c>
      <c r="T14" s="206">
        <v>0</v>
      </c>
      <c r="U14" s="206">
        <v>211.39</v>
      </c>
      <c r="V14" s="206">
        <v>0</v>
      </c>
      <c r="W14" s="206">
        <v>4.79</v>
      </c>
      <c r="X14" s="206">
        <v>10.54</v>
      </c>
      <c r="Y14" s="206">
        <v>0</v>
      </c>
      <c r="Z14" s="206">
        <v>28.74</v>
      </c>
      <c r="AA14" s="206">
        <v>22.31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85.47</v>
      </c>
      <c r="L15" s="206">
        <v>22.04</v>
      </c>
      <c r="M15" s="206">
        <v>0</v>
      </c>
      <c r="N15" s="206">
        <v>28.38</v>
      </c>
      <c r="O15" s="206">
        <v>47.63</v>
      </c>
      <c r="P15" s="206">
        <v>63.83</v>
      </c>
      <c r="Q15" s="206">
        <v>2.57</v>
      </c>
      <c r="R15" s="206">
        <v>4.92</v>
      </c>
      <c r="S15" s="206">
        <v>3.29</v>
      </c>
      <c r="T15" s="206">
        <v>0</v>
      </c>
      <c r="U15" s="206">
        <v>211.39</v>
      </c>
      <c r="V15" s="206">
        <v>0</v>
      </c>
      <c r="W15" s="206">
        <v>4.79</v>
      </c>
      <c r="X15" s="206">
        <v>10.54</v>
      </c>
      <c r="Y15" s="206">
        <v>0</v>
      </c>
      <c r="Z15" s="206">
        <v>28.74</v>
      </c>
      <c r="AA15" s="206">
        <v>22.31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85.47</v>
      </c>
      <c r="L16" s="206">
        <v>22.04</v>
      </c>
      <c r="M16" s="206">
        <v>0</v>
      </c>
      <c r="N16" s="206">
        <v>28.38</v>
      </c>
      <c r="O16" s="206">
        <v>47.63</v>
      </c>
      <c r="P16" s="206">
        <v>63.83</v>
      </c>
      <c r="Q16" s="206">
        <v>2.57</v>
      </c>
      <c r="R16" s="206">
        <v>4.92</v>
      </c>
      <c r="S16" s="206">
        <v>3.29</v>
      </c>
      <c r="T16" s="206">
        <v>0</v>
      </c>
      <c r="U16" s="206">
        <v>211.39</v>
      </c>
      <c r="V16" s="206">
        <v>0</v>
      </c>
      <c r="W16" s="206">
        <v>4.79</v>
      </c>
      <c r="X16" s="206">
        <v>10.54</v>
      </c>
      <c r="Y16" s="206">
        <v>0</v>
      </c>
      <c r="Z16" s="206">
        <v>28.74</v>
      </c>
      <c r="AA16" s="206">
        <v>22.31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85.47</v>
      </c>
      <c r="L17" s="206">
        <v>22.04</v>
      </c>
      <c r="M17" s="206">
        <v>0</v>
      </c>
      <c r="N17" s="206">
        <v>28.38</v>
      </c>
      <c r="O17" s="206">
        <v>47.63</v>
      </c>
      <c r="P17" s="206">
        <v>63.83</v>
      </c>
      <c r="Q17" s="206">
        <v>2.57</v>
      </c>
      <c r="R17" s="206">
        <v>4.92</v>
      </c>
      <c r="S17" s="206">
        <v>3.29</v>
      </c>
      <c r="T17" s="206">
        <v>0</v>
      </c>
      <c r="U17" s="206">
        <v>211.39</v>
      </c>
      <c r="V17" s="206">
        <v>0</v>
      </c>
      <c r="W17" s="206">
        <v>4.79</v>
      </c>
      <c r="X17" s="206">
        <v>10.54</v>
      </c>
      <c r="Y17" s="206">
        <v>0</v>
      </c>
      <c r="Z17" s="206">
        <v>28.74</v>
      </c>
      <c r="AA17" s="206">
        <v>21.95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85.47</v>
      </c>
      <c r="L18" s="206">
        <v>22.04</v>
      </c>
      <c r="M18" s="206">
        <v>0</v>
      </c>
      <c r="N18" s="206">
        <v>28.38</v>
      </c>
      <c r="O18" s="206">
        <v>47.63</v>
      </c>
      <c r="P18" s="206">
        <v>63.83</v>
      </c>
      <c r="Q18" s="206">
        <v>2.57</v>
      </c>
      <c r="R18" s="206">
        <v>4.92</v>
      </c>
      <c r="S18" s="206">
        <v>3.29</v>
      </c>
      <c r="T18" s="206">
        <v>0</v>
      </c>
      <c r="U18" s="206">
        <v>211.39</v>
      </c>
      <c r="V18" s="206">
        <v>0</v>
      </c>
      <c r="W18" s="206">
        <v>4.79</v>
      </c>
      <c r="X18" s="206">
        <v>10.54</v>
      </c>
      <c r="Y18" s="206">
        <v>0</v>
      </c>
      <c r="Z18" s="206">
        <v>28.74</v>
      </c>
      <c r="AA18" s="206">
        <v>21.95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85.47</v>
      </c>
      <c r="L19" s="206">
        <v>22.04</v>
      </c>
      <c r="M19" s="206">
        <v>0</v>
      </c>
      <c r="N19" s="206">
        <v>28.38</v>
      </c>
      <c r="O19" s="206">
        <v>47.63</v>
      </c>
      <c r="P19" s="206">
        <v>63.83</v>
      </c>
      <c r="Q19" s="206">
        <v>2.57</v>
      </c>
      <c r="R19" s="206">
        <v>10.6</v>
      </c>
      <c r="S19" s="206">
        <v>3.29</v>
      </c>
      <c r="T19" s="206">
        <v>0</v>
      </c>
      <c r="U19" s="206">
        <v>211.39</v>
      </c>
      <c r="V19" s="206">
        <v>0</v>
      </c>
      <c r="W19" s="206">
        <v>4.79</v>
      </c>
      <c r="X19" s="206">
        <v>23.93</v>
      </c>
      <c r="Y19" s="206">
        <v>0</v>
      </c>
      <c r="Z19" s="206">
        <v>28.74</v>
      </c>
      <c r="AA19" s="206">
        <v>21.95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78.31</v>
      </c>
      <c r="L20" s="206">
        <v>22.04</v>
      </c>
      <c r="M20" s="206">
        <v>0</v>
      </c>
      <c r="N20" s="206">
        <v>28.38</v>
      </c>
      <c r="O20" s="206">
        <v>47.63</v>
      </c>
      <c r="P20" s="206">
        <v>63.83</v>
      </c>
      <c r="Q20" s="206">
        <v>2.57</v>
      </c>
      <c r="R20" s="206">
        <v>10.6</v>
      </c>
      <c r="S20" s="206">
        <v>2.84</v>
      </c>
      <c r="T20" s="206">
        <v>0</v>
      </c>
      <c r="U20" s="206">
        <v>211.39</v>
      </c>
      <c r="V20" s="206">
        <v>0</v>
      </c>
      <c r="W20" s="206">
        <v>4.79</v>
      </c>
      <c r="X20" s="206">
        <v>23.93</v>
      </c>
      <c r="Y20" s="206">
        <v>0</v>
      </c>
      <c r="Z20" s="206">
        <v>63.82</v>
      </c>
      <c r="AA20" s="206">
        <v>21.95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157.77000000000001</v>
      </c>
      <c r="L21" s="206">
        <v>22.04</v>
      </c>
      <c r="M21" s="206">
        <v>0</v>
      </c>
      <c r="N21" s="206">
        <v>28.38</v>
      </c>
      <c r="O21" s="206">
        <v>47.63</v>
      </c>
      <c r="P21" s="206">
        <v>63.83</v>
      </c>
      <c r="Q21" s="206">
        <v>2.52</v>
      </c>
      <c r="R21" s="206">
        <v>10.6</v>
      </c>
      <c r="S21" s="206">
        <v>2.56</v>
      </c>
      <c r="T21" s="206">
        <v>0</v>
      </c>
      <c r="U21" s="206">
        <v>211.39</v>
      </c>
      <c r="V21" s="206">
        <v>4.7699999999999996</v>
      </c>
      <c r="W21" s="206">
        <v>11.29</v>
      </c>
      <c r="X21" s="206">
        <v>23.93</v>
      </c>
      <c r="Y21" s="206">
        <v>0</v>
      </c>
      <c r="Z21" s="206">
        <v>63.82</v>
      </c>
      <c r="AA21" s="206">
        <v>21.95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157.77000000000001</v>
      </c>
      <c r="L22" s="206">
        <v>22.04</v>
      </c>
      <c r="M22" s="206">
        <v>0</v>
      </c>
      <c r="N22" s="206">
        <v>28.38</v>
      </c>
      <c r="O22" s="206">
        <v>47.63</v>
      </c>
      <c r="P22" s="206">
        <v>63.83</v>
      </c>
      <c r="Q22" s="206">
        <v>2.2400000000000002</v>
      </c>
      <c r="R22" s="206">
        <v>10.15</v>
      </c>
      <c r="S22" s="206">
        <v>2</v>
      </c>
      <c r="T22" s="206">
        <v>0</v>
      </c>
      <c r="U22" s="206">
        <v>211.39</v>
      </c>
      <c r="V22" s="206">
        <v>5.05</v>
      </c>
      <c r="W22" s="206">
        <v>11.29</v>
      </c>
      <c r="X22" s="206">
        <v>23.93</v>
      </c>
      <c r="Y22" s="206">
        <v>0</v>
      </c>
      <c r="Z22" s="206">
        <v>63.82</v>
      </c>
      <c r="AA22" s="206">
        <v>21.95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157.77000000000001</v>
      </c>
      <c r="L23" s="206">
        <v>62.6</v>
      </c>
      <c r="M23" s="206">
        <v>0</v>
      </c>
      <c r="N23" s="206">
        <v>28.38</v>
      </c>
      <c r="O23" s="206">
        <v>47.63</v>
      </c>
      <c r="P23" s="206">
        <v>63.83</v>
      </c>
      <c r="Q23" s="206">
        <v>2.16</v>
      </c>
      <c r="R23" s="206">
        <v>10.06</v>
      </c>
      <c r="S23" s="206">
        <v>2</v>
      </c>
      <c r="T23" s="206">
        <v>0</v>
      </c>
      <c r="U23" s="206">
        <v>213.58</v>
      </c>
      <c r="V23" s="206">
        <v>5.05</v>
      </c>
      <c r="W23" s="206">
        <v>11.3</v>
      </c>
      <c r="X23" s="206">
        <v>23.93</v>
      </c>
      <c r="Y23" s="206">
        <v>0</v>
      </c>
      <c r="Z23" s="206">
        <v>63.82</v>
      </c>
      <c r="AA23" s="206">
        <v>21.95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157.77000000000001</v>
      </c>
      <c r="L24" s="206">
        <v>62.6</v>
      </c>
      <c r="M24" s="206">
        <v>0</v>
      </c>
      <c r="N24" s="206">
        <v>28.38</v>
      </c>
      <c r="O24" s="206">
        <v>47.63</v>
      </c>
      <c r="P24" s="206">
        <v>63.83</v>
      </c>
      <c r="Q24" s="206">
        <v>0.96</v>
      </c>
      <c r="R24" s="206">
        <v>10.15</v>
      </c>
      <c r="S24" s="206">
        <v>5.64</v>
      </c>
      <c r="T24" s="206">
        <v>0</v>
      </c>
      <c r="U24" s="206">
        <v>213.81</v>
      </c>
      <c r="V24" s="206">
        <v>5.05</v>
      </c>
      <c r="W24" s="206">
        <v>9.65</v>
      </c>
      <c r="X24" s="206">
        <v>18.27</v>
      </c>
      <c r="Y24" s="206">
        <v>0</v>
      </c>
      <c r="Z24" s="206">
        <v>63.82</v>
      </c>
      <c r="AA24" s="206">
        <v>21.95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157.77000000000001</v>
      </c>
      <c r="L25" s="206">
        <v>62.6</v>
      </c>
      <c r="M25" s="206">
        <v>0</v>
      </c>
      <c r="N25" s="206">
        <v>28.38</v>
      </c>
      <c r="O25" s="206">
        <v>47.63</v>
      </c>
      <c r="P25" s="206">
        <v>63.83</v>
      </c>
      <c r="Q25" s="206">
        <v>4.87</v>
      </c>
      <c r="R25" s="206">
        <v>10.15</v>
      </c>
      <c r="S25" s="206">
        <v>5.55</v>
      </c>
      <c r="T25" s="206">
        <v>0</v>
      </c>
      <c r="U25" s="206">
        <v>213.81</v>
      </c>
      <c r="V25" s="206">
        <v>5.05</v>
      </c>
      <c r="W25" s="206">
        <v>11.19</v>
      </c>
      <c r="X25" s="206">
        <v>20.55</v>
      </c>
      <c r="Y25" s="206">
        <v>0</v>
      </c>
      <c r="Z25" s="206">
        <v>63.82</v>
      </c>
      <c r="AA25" s="206">
        <v>21.95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157.77000000000001</v>
      </c>
      <c r="L26" s="206">
        <v>62.6</v>
      </c>
      <c r="M26" s="206">
        <v>0</v>
      </c>
      <c r="N26" s="206">
        <v>28.38</v>
      </c>
      <c r="O26" s="206">
        <v>47.63</v>
      </c>
      <c r="P26" s="206">
        <v>63.83</v>
      </c>
      <c r="Q26" s="206">
        <v>5.25</v>
      </c>
      <c r="R26" s="206">
        <v>10.15</v>
      </c>
      <c r="S26" s="206">
        <v>6.33</v>
      </c>
      <c r="T26" s="206">
        <v>0</v>
      </c>
      <c r="U26" s="206">
        <v>213.81</v>
      </c>
      <c r="V26" s="206">
        <v>5.05</v>
      </c>
      <c r="W26" s="206">
        <v>11.3</v>
      </c>
      <c r="X26" s="206">
        <v>23.91</v>
      </c>
      <c r="Y26" s="206">
        <v>0</v>
      </c>
      <c r="Z26" s="206">
        <v>63.82</v>
      </c>
      <c r="AA26" s="206">
        <v>21.95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157.77000000000001</v>
      </c>
      <c r="L27" s="206">
        <v>62.6</v>
      </c>
      <c r="M27" s="206">
        <v>0</v>
      </c>
      <c r="N27" s="206">
        <v>28.38</v>
      </c>
      <c r="O27" s="206">
        <v>47.63</v>
      </c>
      <c r="P27" s="206">
        <v>63.83</v>
      </c>
      <c r="Q27" s="206">
        <v>5.25</v>
      </c>
      <c r="R27" s="206">
        <v>10.15</v>
      </c>
      <c r="S27" s="206">
        <v>6.33</v>
      </c>
      <c r="T27" s="206">
        <v>0</v>
      </c>
      <c r="U27" s="206">
        <v>213.81</v>
      </c>
      <c r="V27" s="206">
        <v>5.05</v>
      </c>
      <c r="W27" s="206">
        <v>11.3</v>
      </c>
      <c r="X27" s="206">
        <v>23.93</v>
      </c>
      <c r="Y27" s="206">
        <v>0</v>
      </c>
      <c r="Z27" s="206">
        <v>63.82</v>
      </c>
      <c r="AA27" s="206">
        <v>21.95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157.77000000000001</v>
      </c>
      <c r="L28" s="206">
        <v>62.6</v>
      </c>
      <c r="M28" s="206">
        <v>0</v>
      </c>
      <c r="N28" s="206">
        <v>28.38</v>
      </c>
      <c r="O28" s="206">
        <v>47.63</v>
      </c>
      <c r="P28" s="206">
        <v>63.83</v>
      </c>
      <c r="Q28" s="206">
        <v>5.25</v>
      </c>
      <c r="R28" s="206">
        <v>10.16</v>
      </c>
      <c r="S28" s="206">
        <v>6.33</v>
      </c>
      <c r="T28" s="206">
        <v>0</v>
      </c>
      <c r="U28" s="206">
        <v>213.81</v>
      </c>
      <c r="V28" s="206">
        <v>5.05</v>
      </c>
      <c r="W28" s="206">
        <v>11.3</v>
      </c>
      <c r="X28" s="206">
        <v>23.93</v>
      </c>
      <c r="Y28" s="206">
        <v>0</v>
      </c>
      <c r="Z28" s="206">
        <v>63.82</v>
      </c>
      <c r="AA28" s="206">
        <v>21.95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62.6</v>
      </c>
      <c r="M29" s="206">
        <v>0</v>
      </c>
      <c r="N29" s="206">
        <v>28.38</v>
      </c>
      <c r="O29" s="206">
        <v>47.63</v>
      </c>
      <c r="P29" s="206">
        <v>63.83</v>
      </c>
      <c r="Q29" s="206">
        <v>5.25</v>
      </c>
      <c r="R29" s="206">
        <v>10.16</v>
      </c>
      <c r="S29" s="206">
        <v>6.33</v>
      </c>
      <c r="T29" s="206">
        <v>0</v>
      </c>
      <c r="U29" s="206">
        <v>222.33</v>
      </c>
      <c r="V29" s="206">
        <v>5.05</v>
      </c>
      <c r="W29" s="206">
        <v>11.3</v>
      </c>
      <c r="X29" s="206">
        <v>23.93</v>
      </c>
      <c r="Y29" s="206">
        <v>0</v>
      </c>
      <c r="Z29" s="206">
        <v>63.82</v>
      </c>
      <c r="AA29" s="206">
        <v>21.95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62.6</v>
      </c>
      <c r="M30" s="206">
        <v>0</v>
      </c>
      <c r="N30" s="206">
        <v>28.38</v>
      </c>
      <c r="O30" s="206">
        <v>47.63</v>
      </c>
      <c r="P30" s="206">
        <v>63.83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232.95</v>
      </c>
      <c r="V30" s="206">
        <v>5.05</v>
      </c>
      <c r="W30" s="206">
        <v>11.3</v>
      </c>
      <c r="X30" s="206">
        <v>23.93</v>
      </c>
      <c r="Y30" s="206">
        <v>0</v>
      </c>
      <c r="Z30" s="206">
        <v>63.82</v>
      </c>
      <c r="AA30" s="206">
        <v>21.95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2.1800000000000002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62.6</v>
      </c>
      <c r="M31" s="206">
        <v>0</v>
      </c>
      <c r="N31" s="206">
        <v>28.38</v>
      </c>
      <c r="O31" s="206">
        <v>47.63</v>
      </c>
      <c r="P31" s="206">
        <v>63.83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241.98</v>
      </c>
      <c r="V31" s="206">
        <v>5.05</v>
      </c>
      <c r="W31" s="206">
        <v>11.3</v>
      </c>
      <c r="X31" s="206">
        <v>23.93</v>
      </c>
      <c r="Y31" s="206">
        <v>0</v>
      </c>
      <c r="Z31" s="206">
        <v>63.82</v>
      </c>
      <c r="AA31" s="206">
        <v>21.95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62.6</v>
      </c>
      <c r="M32" s="206">
        <v>0</v>
      </c>
      <c r="N32" s="206">
        <v>28.38</v>
      </c>
      <c r="O32" s="206">
        <v>47.63</v>
      </c>
      <c r="P32" s="206">
        <v>63.83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246.33</v>
      </c>
      <c r="V32" s="206">
        <v>5.05</v>
      </c>
      <c r="W32" s="206">
        <v>11.3</v>
      </c>
      <c r="X32" s="206">
        <v>23.93</v>
      </c>
      <c r="Y32" s="206">
        <v>0</v>
      </c>
      <c r="Z32" s="206">
        <v>63.82</v>
      </c>
      <c r="AA32" s="206">
        <v>21.95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15.07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62.6</v>
      </c>
      <c r="M33" s="206">
        <v>0</v>
      </c>
      <c r="N33" s="206">
        <v>28.38</v>
      </c>
      <c r="O33" s="206">
        <v>47.63</v>
      </c>
      <c r="P33" s="206">
        <v>63.83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250.59</v>
      </c>
      <c r="V33" s="206">
        <v>5.05</v>
      </c>
      <c r="W33" s="206">
        <v>11.3</v>
      </c>
      <c r="X33" s="206">
        <v>23.93</v>
      </c>
      <c r="Y33" s="206">
        <v>0</v>
      </c>
      <c r="Z33" s="206">
        <v>63.82</v>
      </c>
      <c r="AA33" s="206">
        <v>21.95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62.6</v>
      </c>
      <c r="M34" s="206">
        <v>0</v>
      </c>
      <c r="N34" s="206">
        <v>28.38</v>
      </c>
      <c r="O34" s="206">
        <v>47.63</v>
      </c>
      <c r="P34" s="206">
        <v>63.83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254.84</v>
      </c>
      <c r="V34" s="206">
        <v>5.05</v>
      </c>
      <c r="W34" s="206">
        <v>11.3</v>
      </c>
      <c r="X34" s="206">
        <v>23.93</v>
      </c>
      <c r="Y34" s="206">
        <v>0</v>
      </c>
      <c r="Z34" s="206">
        <v>63.82</v>
      </c>
      <c r="AA34" s="206">
        <v>21.95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62.6</v>
      </c>
      <c r="M35" s="206">
        <v>0</v>
      </c>
      <c r="N35" s="206">
        <v>28.38</v>
      </c>
      <c r="O35" s="206">
        <v>47.63</v>
      </c>
      <c r="P35" s="206">
        <v>63.83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259.10000000000002</v>
      </c>
      <c r="V35" s="206">
        <v>5.05</v>
      </c>
      <c r="W35" s="206">
        <v>11.3</v>
      </c>
      <c r="X35" s="206">
        <v>23.93</v>
      </c>
      <c r="Y35" s="206">
        <v>0</v>
      </c>
      <c r="Z35" s="206">
        <v>63.82</v>
      </c>
      <c r="AA35" s="206">
        <v>21.95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62.6</v>
      </c>
      <c r="M36" s="206">
        <v>0</v>
      </c>
      <c r="N36" s="206">
        <v>28.38</v>
      </c>
      <c r="O36" s="206">
        <v>47.63</v>
      </c>
      <c r="P36" s="206">
        <v>63.83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263.48</v>
      </c>
      <c r="V36" s="206">
        <v>5.05</v>
      </c>
      <c r="W36" s="206">
        <v>11.3</v>
      </c>
      <c r="X36" s="206">
        <v>23.93</v>
      </c>
      <c r="Y36" s="206">
        <v>0</v>
      </c>
      <c r="Z36" s="206">
        <v>63.82</v>
      </c>
      <c r="AA36" s="206">
        <v>21.95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62.6</v>
      </c>
      <c r="M37" s="206">
        <v>0</v>
      </c>
      <c r="N37" s="206">
        <v>28.38</v>
      </c>
      <c r="O37" s="206">
        <v>47.63</v>
      </c>
      <c r="P37" s="206">
        <v>63.83</v>
      </c>
      <c r="Q37" s="206">
        <v>4.96</v>
      </c>
      <c r="R37" s="206">
        <v>10.16</v>
      </c>
      <c r="S37" s="206">
        <v>6.33</v>
      </c>
      <c r="T37" s="206">
        <v>0</v>
      </c>
      <c r="U37" s="206">
        <v>264.25</v>
      </c>
      <c r="V37" s="206">
        <v>5.05</v>
      </c>
      <c r="W37" s="206">
        <v>11.3</v>
      </c>
      <c r="X37" s="206">
        <v>23.93</v>
      </c>
      <c r="Y37" s="206">
        <v>0</v>
      </c>
      <c r="Z37" s="206">
        <v>63.82</v>
      </c>
      <c r="AA37" s="206">
        <v>21.95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62.6</v>
      </c>
      <c r="M38" s="206">
        <v>0</v>
      </c>
      <c r="N38" s="206">
        <v>28.38</v>
      </c>
      <c r="O38" s="206">
        <v>47.63</v>
      </c>
      <c r="P38" s="206">
        <v>63.83</v>
      </c>
      <c r="Q38" s="206">
        <v>4.96</v>
      </c>
      <c r="R38" s="206">
        <v>10.16</v>
      </c>
      <c r="S38" s="206">
        <v>6.33</v>
      </c>
      <c r="T38" s="206">
        <v>0</v>
      </c>
      <c r="U38" s="206">
        <v>264.25</v>
      </c>
      <c r="V38" s="206">
        <v>5.05</v>
      </c>
      <c r="W38" s="206">
        <v>11.3</v>
      </c>
      <c r="X38" s="206">
        <v>23.93</v>
      </c>
      <c r="Y38" s="206">
        <v>0</v>
      </c>
      <c r="Z38" s="206">
        <v>63.82</v>
      </c>
      <c r="AA38" s="206">
        <v>21.95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62.6</v>
      </c>
      <c r="M39" s="206">
        <v>0</v>
      </c>
      <c r="N39" s="206">
        <v>28.38</v>
      </c>
      <c r="O39" s="206">
        <v>47.63</v>
      </c>
      <c r="P39" s="206">
        <v>63.83</v>
      </c>
      <c r="Q39" s="206">
        <v>4.96</v>
      </c>
      <c r="R39" s="206">
        <v>10.16</v>
      </c>
      <c r="S39" s="206">
        <v>6.33</v>
      </c>
      <c r="T39" s="206">
        <v>0</v>
      </c>
      <c r="U39" s="206">
        <v>264.25</v>
      </c>
      <c r="V39" s="206">
        <v>5.05</v>
      </c>
      <c r="W39" s="206">
        <v>11.3</v>
      </c>
      <c r="X39" s="206">
        <v>23.93</v>
      </c>
      <c r="Y39" s="206">
        <v>0</v>
      </c>
      <c r="Z39" s="206">
        <v>63.82</v>
      </c>
      <c r="AA39" s="206">
        <v>21.95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62.6</v>
      </c>
      <c r="M40" s="206">
        <v>0</v>
      </c>
      <c r="N40" s="206">
        <v>28.38</v>
      </c>
      <c r="O40" s="206">
        <v>47.63</v>
      </c>
      <c r="P40" s="206">
        <v>63.83</v>
      </c>
      <c r="Q40" s="206">
        <v>5.21</v>
      </c>
      <c r="R40" s="206">
        <v>10.16</v>
      </c>
      <c r="S40" s="206">
        <v>6.33</v>
      </c>
      <c r="T40" s="206">
        <v>0</v>
      </c>
      <c r="U40" s="206">
        <v>264.25</v>
      </c>
      <c r="V40" s="206">
        <v>5.05</v>
      </c>
      <c r="W40" s="206">
        <v>11.3</v>
      </c>
      <c r="X40" s="206">
        <v>23.93</v>
      </c>
      <c r="Y40" s="206">
        <v>0</v>
      </c>
      <c r="Z40" s="206">
        <v>63.82</v>
      </c>
      <c r="AA40" s="206">
        <v>21.95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62.6</v>
      </c>
      <c r="M41" s="206">
        <v>0</v>
      </c>
      <c r="N41" s="206">
        <v>28.38</v>
      </c>
      <c r="O41" s="206">
        <v>47.63</v>
      </c>
      <c r="P41" s="206">
        <v>63.83</v>
      </c>
      <c r="Q41" s="206">
        <v>5.21</v>
      </c>
      <c r="R41" s="206">
        <v>10.16</v>
      </c>
      <c r="S41" s="206">
        <v>6.33</v>
      </c>
      <c r="T41" s="206">
        <v>0</v>
      </c>
      <c r="U41" s="206">
        <v>264.25</v>
      </c>
      <c r="V41" s="206">
        <v>5.05</v>
      </c>
      <c r="W41" s="206">
        <v>11.3</v>
      </c>
      <c r="X41" s="206">
        <v>23.93</v>
      </c>
      <c r="Y41" s="206">
        <v>0</v>
      </c>
      <c r="Z41" s="206">
        <v>63.82</v>
      </c>
      <c r="AA41" s="206">
        <v>21.95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62.6</v>
      </c>
      <c r="M42" s="206">
        <v>0</v>
      </c>
      <c r="N42" s="206">
        <v>28.38</v>
      </c>
      <c r="O42" s="206">
        <v>47.63</v>
      </c>
      <c r="P42" s="206">
        <v>63.83</v>
      </c>
      <c r="Q42" s="206">
        <v>5.21</v>
      </c>
      <c r="R42" s="206">
        <v>10.16</v>
      </c>
      <c r="S42" s="206">
        <v>6.33</v>
      </c>
      <c r="T42" s="206">
        <v>0</v>
      </c>
      <c r="U42" s="206">
        <v>264.25</v>
      </c>
      <c r="V42" s="206">
        <v>5.05</v>
      </c>
      <c r="W42" s="206">
        <v>11.3</v>
      </c>
      <c r="X42" s="206">
        <v>23.93</v>
      </c>
      <c r="Y42" s="206">
        <v>0</v>
      </c>
      <c r="Z42" s="206">
        <v>63.82</v>
      </c>
      <c r="AA42" s="206">
        <v>21.95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62.6</v>
      </c>
      <c r="M43" s="206">
        <v>0</v>
      </c>
      <c r="N43" s="206">
        <v>28.38</v>
      </c>
      <c r="O43" s="206">
        <v>47.63</v>
      </c>
      <c r="P43" s="206">
        <v>63.83</v>
      </c>
      <c r="Q43" s="206">
        <v>5.21</v>
      </c>
      <c r="R43" s="206">
        <v>10.16</v>
      </c>
      <c r="S43" s="206">
        <v>6.33</v>
      </c>
      <c r="T43" s="206">
        <v>0</v>
      </c>
      <c r="U43" s="206">
        <v>264.25</v>
      </c>
      <c r="V43" s="206">
        <v>5.05</v>
      </c>
      <c r="W43" s="206">
        <v>11.3</v>
      </c>
      <c r="X43" s="206">
        <v>23.93</v>
      </c>
      <c r="Y43" s="206">
        <v>0</v>
      </c>
      <c r="Z43" s="206">
        <v>63.82</v>
      </c>
      <c r="AA43" s="206">
        <v>21.95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62.6</v>
      </c>
      <c r="M44" s="206">
        <v>0</v>
      </c>
      <c r="N44" s="206">
        <v>28.38</v>
      </c>
      <c r="O44" s="206">
        <v>47.63</v>
      </c>
      <c r="P44" s="206">
        <v>63.83</v>
      </c>
      <c r="Q44" s="206">
        <v>5.21</v>
      </c>
      <c r="R44" s="206">
        <v>10.16</v>
      </c>
      <c r="S44" s="206">
        <v>6.33</v>
      </c>
      <c r="T44" s="206">
        <v>0</v>
      </c>
      <c r="U44" s="206">
        <v>264.25</v>
      </c>
      <c r="V44" s="206">
        <v>5.05</v>
      </c>
      <c r="W44" s="206">
        <v>11.3</v>
      </c>
      <c r="X44" s="206">
        <v>23.93</v>
      </c>
      <c r="Y44" s="206">
        <v>0</v>
      </c>
      <c r="Z44" s="206">
        <v>63.82</v>
      </c>
      <c r="AA44" s="206">
        <v>21.95</v>
      </c>
      <c r="AB44" s="206">
        <v>0</v>
      </c>
      <c r="AC44" s="206">
        <v>22.09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62.6</v>
      </c>
      <c r="M45" s="206">
        <v>0</v>
      </c>
      <c r="N45" s="206">
        <v>28.38</v>
      </c>
      <c r="O45" s="206">
        <v>47.63</v>
      </c>
      <c r="P45" s="206">
        <v>63.83</v>
      </c>
      <c r="Q45" s="206">
        <v>5.01</v>
      </c>
      <c r="R45" s="206">
        <v>10.16</v>
      </c>
      <c r="S45" s="206">
        <v>6.33</v>
      </c>
      <c r="T45" s="206">
        <v>0</v>
      </c>
      <c r="U45" s="206">
        <v>264.25</v>
      </c>
      <c r="V45" s="206">
        <v>5.05</v>
      </c>
      <c r="W45" s="206">
        <v>11.3</v>
      </c>
      <c r="X45" s="206">
        <v>23.93</v>
      </c>
      <c r="Y45" s="206">
        <v>0</v>
      </c>
      <c r="Z45" s="206">
        <v>63.82</v>
      </c>
      <c r="AA45" s="206">
        <v>21.95</v>
      </c>
      <c r="AB45" s="206">
        <v>0</v>
      </c>
      <c r="AC45" s="206">
        <v>22.09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62.6</v>
      </c>
      <c r="M46" s="206">
        <v>0</v>
      </c>
      <c r="N46" s="206">
        <v>28.38</v>
      </c>
      <c r="O46" s="206">
        <v>47.63</v>
      </c>
      <c r="P46" s="206">
        <v>63.83</v>
      </c>
      <c r="Q46" s="206">
        <v>5.01</v>
      </c>
      <c r="R46" s="206">
        <v>10.16</v>
      </c>
      <c r="S46" s="206">
        <v>6.33</v>
      </c>
      <c r="T46" s="206">
        <v>0</v>
      </c>
      <c r="U46" s="206">
        <v>264.25</v>
      </c>
      <c r="V46" s="206">
        <v>5.05</v>
      </c>
      <c r="W46" s="206">
        <v>11.3</v>
      </c>
      <c r="X46" s="206">
        <v>23.93</v>
      </c>
      <c r="Y46" s="206">
        <v>0</v>
      </c>
      <c r="Z46" s="206">
        <v>63.82</v>
      </c>
      <c r="AA46" s="206">
        <v>21.95</v>
      </c>
      <c r="AB46" s="206">
        <v>0</v>
      </c>
      <c r="AC46" s="206">
        <v>22.09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62.61</v>
      </c>
      <c r="M47" s="206">
        <v>0</v>
      </c>
      <c r="N47" s="206">
        <v>28.38</v>
      </c>
      <c r="O47" s="206">
        <v>47.63</v>
      </c>
      <c r="P47" s="206">
        <v>63.83</v>
      </c>
      <c r="Q47" s="206">
        <v>5.01</v>
      </c>
      <c r="R47" s="206">
        <v>10.16</v>
      </c>
      <c r="S47" s="206">
        <v>6.37</v>
      </c>
      <c r="T47" s="206">
        <v>0</v>
      </c>
      <c r="U47" s="206">
        <v>264.25</v>
      </c>
      <c r="V47" s="206">
        <v>5.05</v>
      </c>
      <c r="W47" s="206">
        <v>11.3</v>
      </c>
      <c r="X47" s="206">
        <v>23.93</v>
      </c>
      <c r="Y47" s="206">
        <v>0</v>
      </c>
      <c r="Z47" s="206">
        <v>63.82</v>
      </c>
      <c r="AA47" s="206">
        <v>21.95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62.61</v>
      </c>
      <c r="M48" s="206">
        <v>0</v>
      </c>
      <c r="N48" s="206">
        <v>28.38</v>
      </c>
      <c r="O48" s="206">
        <v>47.63</v>
      </c>
      <c r="P48" s="206">
        <v>63.83</v>
      </c>
      <c r="Q48" s="206">
        <v>5.01</v>
      </c>
      <c r="R48" s="206">
        <v>10.16</v>
      </c>
      <c r="S48" s="206">
        <v>6.37</v>
      </c>
      <c r="T48" s="206">
        <v>0</v>
      </c>
      <c r="U48" s="206">
        <v>264.25</v>
      </c>
      <c r="V48" s="206">
        <v>5.05</v>
      </c>
      <c r="W48" s="206">
        <v>11.3</v>
      </c>
      <c r="X48" s="206">
        <v>23.93</v>
      </c>
      <c r="Y48" s="206">
        <v>0</v>
      </c>
      <c r="Z48" s="206">
        <v>63.82</v>
      </c>
      <c r="AA48" s="206">
        <v>21.95</v>
      </c>
      <c r="AB48" s="206">
        <v>0</v>
      </c>
      <c r="AC48" s="206">
        <v>20.25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62.6</v>
      </c>
      <c r="M49" s="206">
        <v>0</v>
      </c>
      <c r="N49" s="206">
        <v>28.38</v>
      </c>
      <c r="O49" s="206">
        <v>47.63</v>
      </c>
      <c r="P49" s="206">
        <v>63.83</v>
      </c>
      <c r="Q49" s="206">
        <v>4.08</v>
      </c>
      <c r="R49" s="206">
        <v>10.16</v>
      </c>
      <c r="S49" s="206">
        <v>6.33</v>
      </c>
      <c r="T49" s="206">
        <v>0</v>
      </c>
      <c r="U49" s="206">
        <v>264.25</v>
      </c>
      <c r="V49" s="206">
        <v>5.05</v>
      </c>
      <c r="W49" s="206">
        <v>11.3</v>
      </c>
      <c r="X49" s="206">
        <v>23.93</v>
      </c>
      <c r="Y49" s="206">
        <v>0</v>
      </c>
      <c r="Z49" s="206">
        <v>63.82</v>
      </c>
      <c r="AA49" s="206">
        <v>21.95</v>
      </c>
      <c r="AB49" s="206">
        <v>0</v>
      </c>
      <c r="AC49" s="206">
        <v>20.25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62.6</v>
      </c>
      <c r="M50" s="206">
        <v>0</v>
      </c>
      <c r="N50" s="206">
        <v>28.38</v>
      </c>
      <c r="O50" s="206">
        <v>47.63</v>
      </c>
      <c r="P50" s="206">
        <v>63.83</v>
      </c>
      <c r="Q50" s="206">
        <v>5.01</v>
      </c>
      <c r="R50" s="206">
        <v>10.16</v>
      </c>
      <c r="S50" s="206">
        <v>6.33</v>
      </c>
      <c r="T50" s="206">
        <v>0</v>
      </c>
      <c r="U50" s="206">
        <v>264.25</v>
      </c>
      <c r="V50" s="206">
        <v>5.05</v>
      </c>
      <c r="W50" s="206">
        <v>11.3</v>
      </c>
      <c r="X50" s="206">
        <v>23.93</v>
      </c>
      <c r="Y50" s="206">
        <v>0</v>
      </c>
      <c r="Z50" s="206">
        <v>63.82</v>
      </c>
      <c r="AA50" s="206">
        <v>21.95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62.6</v>
      </c>
      <c r="M51" s="206">
        <v>0</v>
      </c>
      <c r="N51" s="206">
        <v>28.38</v>
      </c>
      <c r="O51" s="206">
        <v>47.63</v>
      </c>
      <c r="P51" s="206">
        <v>63.83</v>
      </c>
      <c r="Q51" s="206">
        <v>5.01</v>
      </c>
      <c r="R51" s="206">
        <v>10.16</v>
      </c>
      <c r="S51" s="206">
        <v>6.33</v>
      </c>
      <c r="T51" s="206">
        <v>0</v>
      </c>
      <c r="U51" s="206">
        <v>264.25</v>
      </c>
      <c r="V51" s="206">
        <v>5.05</v>
      </c>
      <c r="W51" s="206">
        <v>11.3</v>
      </c>
      <c r="X51" s="206">
        <v>23.93</v>
      </c>
      <c r="Y51" s="206">
        <v>0</v>
      </c>
      <c r="Z51" s="206">
        <v>63.82</v>
      </c>
      <c r="AA51" s="206">
        <v>21.95</v>
      </c>
      <c r="AB51" s="206">
        <v>0</v>
      </c>
      <c r="AC51" s="206">
        <v>20.25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157.77000000000001</v>
      </c>
      <c r="L52" s="206">
        <v>62.6</v>
      </c>
      <c r="M52" s="206">
        <v>0</v>
      </c>
      <c r="N52" s="206">
        <v>28.38</v>
      </c>
      <c r="O52" s="206">
        <v>47.63</v>
      </c>
      <c r="P52" s="206">
        <v>63.83</v>
      </c>
      <c r="Q52" s="206">
        <v>5.01</v>
      </c>
      <c r="R52" s="206">
        <v>10.16</v>
      </c>
      <c r="S52" s="206">
        <v>6.33</v>
      </c>
      <c r="T52" s="206">
        <v>0</v>
      </c>
      <c r="U52" s="206">
        <v>264.25</v>
      </c>
      <c r="V52" s="206">
        <v>5.05</v>
      </c>
      <c r="W52" s="206">
        <v>11.3</v>
      </c>
      <c r="X52" s="206">
        <v>23.93</v>
      </c>
      <c r="Y52" s="206">
        <v>0</v>
      </c>
      <c r="Z52" s="206">
        <v>63.82</v>
      </c>
      <c r="AA52" s="206">
        <v>21.95</v>
      </c>
      <c r="AB52" s="206">
        <v>0</v>
      </c>
      <c r="AC52" s="206">
        <v>20.25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157.77000000000001</v>
      </c>
      <c r="L53" s="206">
        <v>62.6</v>
      </c>
      <c r="M53" s="206">
        <v>0</v>
      </c>
      <c r="N53" s="206">
        <v>28.38</v>
      </c>
      <c r="O53" s="206">
        <v>47.63</v>
      </c>
      <c r="P53" s="206">
        <v>63.83</v>
      </c>
      <c r="Q53" s="206">
        <v>5.01</v>
      </c>
      <c r="R53" s="206">
        <v>10.16</v>
      </c>
      <c r="S53" s="206">
        <v>6.33</v>
      </c>
      <c r="T53" s="206">
        <v>0</v>
      </c>
      <c r="U53" s="206">
        <v>264.25</v>
      </c>
      <c r="V53" s="206">
        <v>5.05</v>
      </c>
      <c r="W53" s="206">
        <v>11.3</v>
      </c>
      <c r="X53" s="206">
        <v>23.93</v>
      </c>
      <c r="Y53" s="206">
        <v>0</v>
      </c>
      <c r="Z53" s="206">
        <v>63.82</v>
      </c>
      <c r="AA53" s="206">
        <v>21.95</v>
      </c>
      <c r="AB53" s="206">
        <v>0</v>
      </c>
      <c r="AC53" s="206">
        <v>23.61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157.77000000000001</v>
      </c>
      <c r="L54" s="206">
        <v>62.6</v>
      </c>
      <c r="M54" s="206">
        <v>0</v>
      </c>
      <c r="N54" s="206">
        <v>28.38</v>
      </c>
      <c r="O54" s="206">
        <v>47.63</v>
      </c>
      <c r="P54" s="206">
        <v>63.83</v>
      </c>
      <c r="Q54" s="206">
        <v>5.01</v>
      </c>
      <c r="R54" s="206">
        <v>10.16</v>
      </c>
      <c r="S54" s="206">
        <v>6.33</v>
      </c>
      <c r="T54" s="206">
        <v>0</v>
      </c>
      <c r="U54" s="206">
        <v>264.25</v>
      </c>
      <c r="V54" s="206">
        <v>5.05</v>
      </c>
      <c r="W54" s="206">
        <v>11.3</v>
      </c>
      <c r="X54" s="206">
        <v>23.93</v>
      </c>
      <c r="Y54" s="206">
        <v>0</v>
      </c>
      <c r="Z54" s="206">
        <v>63.82</v>
      </c>
      <c r="AA54" s="206">
        <v>21.95</v>
      </c>
      <c r="AB54" s="206">
        <v>0</v>
      </c>
      <c r="AC54" s="206">
        <v>23.61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164.67</v>
      </c>
      <c r="L55" s="206">
        <v>62.6</v>
      </c>
      <c r="M55" s="206">
        <v>0</v>
      </c>
      <c r="N55" s="206">
        <v>28.38</v>
      </c>
      <c r="O55" s="206">
        <v>47.63</v>
      </c>
      <c r="P55" s="206">
        <v>63.83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264.25</v>
      </c>
      <c r="V55" s="206">
        <v>5.05</v>
      </c>
      <c r="W55" s="206">
        <v>11.3</v>
      </c>
      <c r="X55" s="206">
        <v>23.93</v>
      </c>
      <c r="Y55" s="206">
        <v>0</v>
      </c>
      <c r="Z55" s="206">
        <v>63.82</v>
      </c>
      <c r="AA55" s="206">
        <v>21.95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157.77000000000001</v>
      </c>
      <c r="L56" s="206">
        <v>62.6</v>
      </c>
      <c r="M56" s="206">
        <v>0</v>
      </c>
      <c r="N56" s="206">
        <v>28.38</v>
      </c>
      <c r="O56" s="206">
        <v>47.63</v>
      </c>
      <c r="P56" s="206">
        <v>63.83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264.25</v>
      </c>
      <c r="V56" s="206">
        <v>5.05</v>
      </c>
      <c r="W56" s="206">
        <v>11.3</v>
      </c>
      <c r="X56" s="206">
        <v>23.93</v>
      </c>
      <c r="Y56" s="206">
        <v>0</v>
      </c>
      <c r="Z56" s="206">
        <v>63.82</v>
      </c>
      <c r="AA56" s="206">
        <v>21.95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156.69999999999999</v>
      </c>
      <c r="L57" s="206">
        <v>62.6</v>
      </c>
      <c r="M57" s="206">
        <v>0</v>
      </c>
      <c r="N57" s="206">
        <v>28.38</v>
      </c>
      <c r="O57" s="206">
        <v>47.63</v>
      </c>
      <c r="P57" s="206">
        <v>63.83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264.25</v>
      </c>
      <c r="V57" s="206">
        <v>5.05</v>
      </c>
      <c r="W57" s="206">
        <v>11.08</v>
      </c>
      <c r="X57" s="206">
        <v>23.93</v>
      </c>
      <c r="Y57" s="206">
        <v>0</v>
      </c>
      <c r="Z57" s="206">
        <v>63.82</v>
      </c>
      <c r="AA57" s="206">
        <v>21.95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157.77000000000001</v>
      </c>
      <c r="L58" s="206">
        <v>62.6</v>
      </c>
      <c r="M58" s="206">
        <v>0</v>
      </c>
      <c r="N58" s="206">
        <v>28.38</v>
      </c>
      <c r="O58" s="206">
        <v>47.63</v>
      </c>
      <c r="P58" s="206">
        <v>63.83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264.25</v>
      </c>
      <c r="V58" s="206">
        <v>5.05</v>
      </c>
      <c r="W58" s="206">
        <v>11.08</v>
      </c>
      <c r="X58" s="206">
        <v>23.93</v>
      </c>
      <c r="Y58" s="206">
        <v>0</v>
      </c>
      <c r="Z58" s="206">
        <v>63.82</v>
      </c>
      <c r="AA58" s="206">
        <v>21.95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157.77000000000001</v>
      </c>
      <c r="L59" s="206">
        <v>62.6</v>
      </c>
      <c r="M59" s="206">
        <v>0</v>
      </c>
      <c r="N59" s="206">
        <v>28.38</v>
      </c>
      <c r="O59" s="206">
        <v>47.63</v>
      </c>
      <c r="P59" s="206">
        <v>63.83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264.25</v>
      </c>
      <c r="V59" s="206">
        <v>5.05</v>
      </c>
      <c r="W59" s="206">
        <v>11.08</v>
      </c>
      <c r="X59" s="206">
        <v>23.93</v>
      </c>
      <c r="Y59" s="206">
        <v>0</v>
      </c>
      <c r="Z59" s="206">
        <v>63.82</v>
      </c>
      <c r="AA59" s="206">
        <v>21.95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157.77000000000001</v>
      </c>
      <c r="L60" s="206">
        <v>62.6</v>
      </c>
      <c r="M60" s="206">
        <v>0</v>
      </c>
      <c r="N60" s="206">
        <v>28.38</v>
      </c>
      <c r="O60" s="206">
        <v>47.63</v>
      </c>
      <c r="P60" s="206">
        <v>63.83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264.25</v>
      </c>
      <c r="V60" s="206">
        <v>5.05</v>
      </c>
      <c r="W60" s="206">
        <v>11.08</v>
      </c>
      <c r="X60" s="206">
        <v>23.93</v>
      </c>
      <c r="Y60" s="206">
        <v>0</v>
      </c>
      <c r="Z60" s="206">
        <v>63.82</v>
      </c>
      <c r="AA60" s="206">
        <v>21.95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157.77000000000001</v>
      </c>
      <c r="L61" s="206">
        <v>62.6</v>
      </c>
      <c r="M61" s="206">
        <v>0</v>
      </c>
      <c r="N61" s="206">
        <v>28.38</v>
      </c>
      <c r="O61" s="206">
        <v>47.63</v>
      </c>
      <c r="P61" s="206">
        <v>63.83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264.25</v>
      </c>
      <c r="V61" s="206">
        <v>5.05</v>
      </c>
      <c r="W61" s="206">
        <v>11.08</v>
      </c>
      <c r="X61" s="206">
        <v>23.93</v>
      </c>
      <c r="Y61" s="206">
        <v>0</v>
      </c>
      <c r="Z61" s="206">
        <v>63.82</v>
      </c>
      <c r="AA61" s="206">
        <v>21.95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157.77000000000001</v>
      </c>
      <c r="L62" s="206">
        <v>62.6</v>
      </c>
      <c r="M62" s="206">
        <v>0</v>
      </c>
      <c r="N62" s="206">
        <v>28.38</v>
      </c>
      <c r="O62" s="206">
        <v>47.63</v>
      </c>
      <c r="P62" s="206">
        <v>63.83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264.25</v>
      </c>
      <c r="V62" s="206">
        <v>5.05</v>
      </c>
      <c r="W62" s="206">
        <v>11.08</v>
      </c>
      <c r="X62" s="206">
        <v>23.93</v>
      </c>
      <c r="Y62" s="206">
        <v>0</v>
      </c>
      <c r="Z62" s="206">
        <v>63.82</v>
      </c>
      <c r="AA62" s="206">
        <v>21.95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157.77000000000001</v>
      </c>
      <c r="L63" s="206">
        <v>62.6</v>
      </c>
      <c r="M63" s="206">
        <v>0</v>
      </c>
      <c r="N63" s="206">
        <v>28.38</v>
      </c>
      <c r="O63" s="206">
        <v>47.63</v>
      </c>
      <c r="P63" s="206">
        <v>63.83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264.25</v>
      </c>
      <c r="V63" s="206">
        <v>5.05</v>
      </c>
      <c r="W63" s="206">
        <v>11.08</v>
      </c>
      <c r="X63" s="206">
        <v>23.93</v>
      </c>
      <c r="Y63" s="206">
        <v>0</v>
      </c>
      <c r="Z63" s="206">
        <v>63.82</v>
      </c>
      <c r="AA63" s="206">
        <v>21.95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157.77000000000001</v>
      </c>
      <c r="L64" s="206">
        <v>62.6</v>
      </c>
      <c r="M64" s="206">
        <v>0</v>
      </c>
      <c r="N64" s="206">
        <v>28.38</v>
      </c>
      <c r="O64" s="206">
        <v>47.63</v>
      </c>
      <c r="P64" s="206">
        <v>63.83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264.25</v>
      </c>
      <c r="V64" s="206">
        <v>5.05</v>
      </c>
      <c r="W64" s="206">
        <v>11.08</v>
      </c>
      <c r="X64" s="206">
        <v>23.93</v>
      </c>
      <c r="Y64" s="206">
        <v>0</v>
      </c>
      <c r="Z64" s="206">
        <v>63.82</v>
      </c>
      <c r="AA64" s="206">
        <v>21.95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157.77000000000001</v>
      </c>
      <c r="L65" s="206">
        <v>61.67</v>
      </c>
      <c r="M65" s="206">
        <v>0</v>
      </c>
      <c r="N65" s="206">
        <v>28.38</v>
      </c>
      <c r="O65" s="206">
        <v>47.63</v>
      </c>
      <c r="P65" s="206">
        <v>63.83</v>
      </c>
      <c r="Q65" s="206">
        <v>5.25</v>
      </c>
      <c r="R65" s="206">
        <v>10.16</v>
      </c>
      <c r="S65" s="206">
        <v>6.33</v>
      </c>
      <c r="T65" s="206">
        <v>0</v>
      </c>
      <c r="U65" s="206">
        <v>264.25</v>
      </c>
      <c r="V65" s="206">
        <v>5.05</v>
      </c>
      <c r="W65" s="206">
        <v>11.08</v>
      </c>
      <c r="X65" s="206">
        <v>23.93</v>
      </c>
      <c r="Y65" s="206">
        <v>0</v>
      </c>
      <c r="Z65" s="206">
        <v>63.82</v>
      </c>
      <c r="AA65" s="206">
        <v>21.95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157.77000000000001</v>
      </c>
      <c r="L66" s="206">
        <v>62.6</v>
      </c>
      <c r="M66" s="206">
        <v>0</v>
      </c>
      <c r="N66" s="206">
        <v>28.38</v>
      </c>
      <c r="O66" s="206">
        <v>47.63</v>
      </c>
      <c r="P66" s="206">
        <v>63.83</v>
      </c>
      <c r="Q66" s="206">
        <v>5.25</v>
      </c>
      <c r="R66" s="206">
        <v>10.16</v>
      </c>
      <c r="S66" s="206">
        <v>6.33</v>
      </c>
      <c r="T66" s="206">
        <v>0</v>
      </c>
      <c r="U66" s="206">
        <v>264.25</v>
      </c>
      <c r="V66" s="206">
        <v>5.05</v>
      </c>
      <c r="W66" s="206">
        <v>11.08</v>
      </c>
      <c r="X66" s="206">
        <v>23.93</v>
      </c>
      <c r="Y66" s="206">
        <v>0</v>
      </c>
      <c r="Z66" s="206">
        <v>63.82</v>
      </c>
      <c r="AA66" s="206">
        <v>21.95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157.77000000000001</v>
      </c>
      <c r="L67" s="206">
        <v>62.6</v>
      </c>
      <c r="M67" s="206">
        <v>0</v>
      </c>
      <c r="N67" s="206">
        <v>28.38</v>
      </c>
      <c r="O67" s="206">
        <v>47.63</v>
      </c>
      <c r="P67" s="206">
        <v>63.83</v>
      </c>
      <c r="Q67" s="206">
        <v>5.25</v>
      </c>
      <c r="R67" s="206">
        <v>10.16</v>
      </c>
      <c r="S67" s="206">
        <v>6.33</v>
      </c>
      <c r="T67" s="206">
        <v>0</v>
      </c>
      <c r="U67" s="206">
        <v>264.25</v>
      </c>
      <c r="V67" s="206">
        <v>5.05</v>
      </c>
      <c r="W67" s="206">
        <v>11.08</v>
      </c>
      <c r="X67" s="206">
        <v>23.93</v>
      </c>
      <c r="Y67" s="206">
        <v>0</v>
      </c>
      <c r="Z67" s="206">
        <v>63.82</v>
      </c>
      <c r="AA67" s="206">
        <v>21.95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157.77000000000001</v>
      </c>
      <c r="L68" s="206">
        <v>62.6</v>
      </c>
      <c r="M68" s="206">
        <v>0</v>
      </c>
      <c r="N68" s="206">
        <v>28.38</v>
      </c>
      <c r="O68" s="206">
        <v>47.63</v>
      </c>
      <c r="P68" s="206">
        <v>63.83</v>
      </c>
      <c r="Q68" s="206">
        <v>5.25</v>
      </c>
      <c r="R68" s="206">
        <v>10.16</v>
      </c>
      <c r="S68" s="206">
        <v>6.33</v>
      </c>
      <c r="T68" s="206">
        <v>0</v>
      </c>
      <c r="U68" s="206">
        <v>264.25</v>
      </c>
      <c r="V68" s="206">
        <v>5.05</v>
      </c>
      <c r="W68" s="206">
        <v>11.08</v>
      </c>
      <c r="X68" s="206">
        <v>23.93</v>
      </c>
      <c r="Y68" s="206">
        <v>0</v>
      </c>
      <c r="Z68" s="206">
        <v>63.82</v>
      </c>
      <c r="AA68" s="206">
        <v>21.95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62.6</v>
      </c>
      <c r="M69" s="206">
        <v>0</v>
      </c>
      <c r="N69" s="206">
        <v>28.38</v>
      </c>
      <c r="O69" s="206">
        <v>47.63</v>
      </c>
      <c r="P69" s="206">
        <v>63.83</v>
      </c>
      <c r="Q69" s="206">
        <v>5.25</v>
      </c>
      <c r="R69" s="206">
        <v>10.16</v>
      </c>
      <c r="S69" s="206">
        <v>6.33</v>
      </c>
      <c r="T69" s="206">
        <v>0</v>
      </c>
      <c r="U69" s="206">
        <v>264.25</v>
      </c>
      <c r="V69" s="206">
        <v>5.05</v>
      </c>
      <c r="W69" s="206">
        <v>10.93</v>
      </c>
      <c r="X69" s="206">
        <v>23.93</v>
      </c>
      <c r="Y69" s="206">
        <v>0</v>
      </c>
      <c r="Z69" s="206">
        <v>63.82</v>
      </c>
      <c r="AA69" s="206">
        <v>21.95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19.62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62.6</v>
      </c>
      <c r="M70" s="206">
        <v>0</v>
      </c>
      <c r="N70" s="206">
        <v>28.38</v>
      </c>
      <c r="O70" s="206">
        <v>47.63</v>
      </c>
      <c r="P70" s="206">
        <v>63.83</v>
      </c>
      <c r="Q70" s="206">
        <v>5.25</v>
      </c>
      <c r="R70" s="206">
        <v>10.16</v>
      </c>
      <c r="S70" s="206">
        <v>6.33</v>
      </c>
      <c r="T70" s="206">
        <v>0</v>
      </c>
      <c r="U70" s="206">
        <v>264.25</v>
      </c>
      <c r="V70" s="206">
        <v>5.05</v>
      </c>
      <c r="W70" s="206">
        <v>10.93</v>
      </c>
      <c r="X70" s="206">
        <v>23.93</v>
      </c>
      <c r="Y70" s="206">
        <v>0</v>
      </c>
      <c r="Z70" s="206">
        <v>63.82</v>
      </c>
      <c r="AA70" s="206">
        <v>21.95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8.5399999999999991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157.77000000000001</v>
      </c>
      <c r="L71" s="206">
        <v>62.6</v>
      </c>
      <c r="M71" s="206">
        <v>0</v>
      </c>
      <c r="N71" s="206">
        <v>28.38</v>
      </c>
      <c r="O71" s="206">
        <v>47.63</v>
      </c>
      <c r="P71" s="206">
        <v>63.83</v>
      </c>
      <c r="Q71" s="206">
        <v>5.25</v>
      </c>
      <c r="R71" s="206">
        <v>10.16</v>
      </c>
      <c r="S71" s="206">
        <v>6.33</v>
      </c>
      <c r="T71" s="206">
        <v>0</v>
      </c>
      <c r="U71" s="206">
        <v>264.25</v>
      </c>
      <c r="V71" s="206">
        <v>5.05</v>
      </c>
      <c r="W71" s="206">
        <v>10.86</v>
      </c>
      <c r="X71" s="206">
        <v>23.93</v>
      </c>
      <c r="Y71" s="206">
        <v>0</v>
      </c>
      <c r="Z71" s="206">
        <v>63.82</v>
      </c>
      <c r="AA71" s="206">
        <v>21.95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62.6</v>
      </c>
      <c r="M72" s="206">
        <v>0</v>
      </c>
      <c r="N72" s="206">
        <v>28.38</v>
      </c>
      <c r="O72" s="206">
        <v>47.63</v>
      </c>
      <c r="P72" s="206">
        <v>63.83</v>
      </c>
      <c r="Q72" s="206">
        <v>5.25</v>
      </c>
      <c r="R72" s="206">
        <v>10.16</v>
      </c>
      <c r="S72" s="206">
        <v>6.33</v>
      </c>
      <c r="T72" s="206">
        <v>0</v>
      </c>
      <c r="U72" s="206">
        <v>264.25</v>
      </c>
      <c r="V72" s="206">
        <v>5.05</v>
      </c>
      <c r="W72" s="206">
        <v>10.86</v>
      </c>
      <c r="X72" s="206">
        <v>23.93</v>
      </c>
      <c r="Y72" s="206">
        <v>0</v>
      </c>
      <c r="Z72" s="206">
        <v>63.82</v>
      </c>
      <c r="AA72" s="206">
        <v>21.95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62.6</v>
      </c>
      <c r="M73" s="206">
        <v>0</v>
      </c>
      <c r="N73" s="206">
        <v>28.38</v>
      </c>
      <c r="O73" s="206">
        <v>47.63</v>
      </c>
      <c r="P73" s="206">
        <v>63.83</v>
      </c>
      <c r="Q73" s="206">
        <v>5.25</v>
      </c>
      <c r="R73" s="206">
        <v>10.16</v>
      </c>
      <c r="S73" s="206">
        <v>6.33</v>
      </c>
      <c r="T73" s="206">
        <v>0</v>
      </c>
      <c r="U73" s="206">
        <v>264.25</v>
      </c>
      <c r="V73" s="206">
        <v>5.05</v>
      </c>
      <c r="W73" s="206">
        <v>10.86</v>
      </c>
      <c r="X73" s="206">
        <v>23.93</v>
      </c>
      <c r="Y73" s="206">
        <v>0</v>
      </c>
      <c r="Z73" s="206">
        <v>63.82</v>
      </c>
      <c r="AA73" s="206">
        <v>21.95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62.6</v>
      </c>
      <c r="M74" s="206">
        <v>0</v>
      </c>
      <c r="N74" s="206">
        <v>28.38</v>
      </c>
      <c r="O74" s="206">
        <v>47.63</v>
      </c>
      <c r="P74" s="206">
        <v>63.83</v>
      </c>
      <c r="Q74" s="206">
        <v>5.25</v>
      </c>
      <c r="R74" s="206">
        <v>10.16</v>
      </c>
      <c r="S74" s="206">
        <v>6.33</v>
      </c>
      <c r="T74" s="206">
        <v>0</v>
      </c>
      <c r="U74" s="206">
        <v>264.25</v>
      </c>
      <c r="V74" s="206">
        <v>5.05</v>
      </c>
      <c r="W74" s="206">
        <v>10.86</v>
      </c>
      <c r="X74" s="206">
        <v>23.93</v>
      </c>
      <c r="Y74" s="206">
        <v>0</v>
      </c>
      <c r="Z74" s="206">
        <v>63.82</v>
      </c>
      <c r="AA74" s="206">
        <v>21.95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157.77000000000001</v>
      </c>
      <c r="L75" s="206">
        <v>62.6</v>
      </c>
      <c r="M75" s="206">
        <v>0</v>
      </c>
      <c r="N75" s="206">
        <v>28.38</v>
      </c>
      <c r="O75" s="206">
        <v>47.63</v>
      </c>
      <c r="P75" s="206">
        <v>63.83</v>
      </c>
      <c r="Q75" s="206">
        <v>5.25</v>
      </c>
      <c r="R75" s="206">
        <v>10.16</v>
      </c>
      <c r="S75" s="206">
        <v>6.33</v>
      </c>
      <c r="T75" s="206">
        <v>0</v>
      </c>
      <c r="U75" s="206">
        <v>264.25</v>
      </c>
      <c r="V75" s="206">
        <v>5.05</v>
      </c>
      <c r="W75" s="206">
        <v>10.86</v>
      </c>
      <c r="X75" s="206">
        <v>23.93</v>
      </c>
      <c r="Y75" s="206">
        <v>0</v>
      </c>
      <c r="Z75" s="206">
        <v>63.82</v>
      </c>
      <c r="AA75" s="206">
        <v>21.95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157.77000000000001</v>
      </c>
      <c r="L76" s="206">
        <v>62.6</v>
      </c>
      <c r="M76" s="206">
        <v>0</v>
      </c>
      <c r="N76" s="206">
        <v>28.38</v>
      </c>
      <c r="O76" s="206">
        <v>47.63</v>
      </c>
      <c r="P76" s="206">
        <v>63.83</v>
      </c>
      <c r="Q76" s="206">
        <v>5.25</v>
      </c>
      <c r="R76" s="206">
        <v>10.16</v>
      </c>
      <c r="S76" s="206">
        <v>6.33</v>
      </c>
      <c r="T76" s="206">
        <v>0</v>
      </c>
      <c r="U76" s="206">
        <v>264.25</v>
      </c>
      <c r="V76" s="206">
        <v>5.05</v>
      </c>
      <c r="W76" s="206">
        <v>10.86</v>
      </c>
      <c r="X76" s="206">
        <v>23.93</v>
      </c>
      <c r="Y76" s="206">
        <v>0</v>
      </c>
      <c r="Z76" s="206">
        <v>63.82</v>
      </c>
      <c r="AA76" s="206">
        <v>21.95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157.77000000000001</v>
      </c>
      <c r="L77" s="206">
        <v>62.6</v>
      </c>
      <c r="M77" s="206">
        <v>0</v>
      </c>
      <c r="N77" s="206">
        <v>28.38</v>
      </c>
      <c r="O77" s="206">
        <v>47.63</v>
      </c>
      <c r="P77" s="206">
        <v>63.83</v>
      </c>
      <c r="Q77" s="206">
        <v>5.25</v>
      </c>
      <c r="R77" s="206">
        <v>10.16</v>
      </c>
      <c r="S77" s="206">
        <v>6.33</v>
      </c>
      <c r="T77" s="206">
        <v>0</v>
      </c>
      <c r="U77" s="206">
        <v>264.25</v>
      </c>
      <c r="V77" s="206">
        <v>5.05</v>
      </c>
      <c r="W77" s="206">
        <v>10.86</v>
      </c>
      <c r="X77" s="206">
        <v>23.93</v>
      </c>
      <c r="Y77" s="206">
        <v>0</v>
      </c>
      <c r="Z77" s="206">
        <v>63.82</v>
      </c>
      <c r="AA77" s="206">
        <v>21.95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157.77000000000001</v>
      </c>
      <c r="L78" s="206">
        <v>62.6</v>
      </c>
      <c r="M78" s="206">
        <v>0</v>
      </c>
      <c r="N78" s="206">
        <v>28.38</v>
      </c>
      <c r="O78" s="206">
        <v>47.63</v>
      </c>
      <c r="P78" s="206">
        <v>63.83</v>
      </c>
      <c r="Q78" s="206">
        <v>5.25</v>
      </c>
      <c r="R78" s="206">
        <v>10.16</v>
      </c>
      <c r="S78" s="206">
        <v>6.33</v>
      </c>
      <c r="T78" s="206">
        <v>0</v>
      </c>
      <c r="U78" s="206">
        <v>264.25</v>
      </c>
      <c r="V78" s="206">
        <v>5.05</v>
      </c>
      <c r="W78" s="206">
        <v>10.86</v>
      </c>
      <c r="X78" s="206">
        <v>23.93</v>
      </c>
      <c r="Y78" s="206">
        <v>0</v>
      </c>
      <c r="Z78" s="206">
        <v>63.82</v>
      </c>
      <c r="AA78" s="206">
        <v>21.95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157.77000000000001</v>
      </c>
      <c r="L79" s="206">
        <v>62.6</v>
      </c>
      <c r="M79" s="206">
        <v>0</v>
      </c>
      <c r="N79" s="206">
        <v>28.38</v>
      </c>
      <c r="O79" s="206">
        <v>47.63</v>
      </c>
      <c r="P79" s="206">
        <v>63.83</v>
      </c>
      <c r="Q79" s="206">
        <v>5.25</v>
      </c>
      <c r="R79" s="206">
        <v>10.16</v>
      </c>
      <c r="S79" s="206">
        <v>6.33</v>
      </c>
      <c r="T79" s="206">
        <v>0</v>
      </c>
      <c r="U79" s="206">
        <v>264.25</v>
      </c>
      <c r="V79" s="206">
        <v>5.05</v>
      </c>
      <c r="W79" s="206">
        <v>10.86</v>
      </c>
      <c r="X79" s="206">
        <v>23.93</v>
      </c>
      <c r="Y79" s="206">
        <v>0</v>
      </c>
      <c r="Z79" s="206">
        <v>63.82</v>
      </c>
      <c r="AA79" s="206">
        <v>21.95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157.77000000000001</v>
      </c>
      <c r="L80" s="206">
        <v>62.6</v>
      </c>
      <c r="M80" s="206">
        <v>0</v>
      </c>
      <c r="N80" s="206">
        <v>28.38</v>
      </c>
      <c r="O80" s="206">
        <v>47.63</v>
      </c>
      <c r="P80" s="206">
        <v>63.83</v>
      </c>
      <c r="Q80" s="206">
        <v>5.25</v>
      </c>
      <c r="R80" s="206">
        <v>10.16</v>
      </c>
      <c r="S80" s="206">
        <v>6.33</v>
      </c>
      <c r="T80" s="206">
        <v>0</v>
      </c>
      <c r="U80" s="206">
        <v>264.25</v>
      </c>
      <c r="V80" s="206">
        <v>5.05</v>
      </c>
      <c r="W80" s="206">
        <v>10.86</v>
      </c>
      <c r="X80" s="206">
        <v>23.93</v>
      </c>
      <c r="Y80" s="206">
        <v>0</v>
      </c>
      <c r="Z80" s="206">
        <v>63.82</v>
      </c>
      <c r="AA80" s="206">
        <v>21.95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157.77000000000001</v>
      </c>
      <c r="L81" s="206">
        <v>62.6</v>
      </c>
      <c r="M81" s="206">
        <v>0</v>
      </c>
      <c r="N81" s="206">
        <v>28.38</v>
      </c>
      <c r="O81" s="206">
        <v>47.63</v>
      </c>
      <c r="P81" s="206">
        <v>63.83</v>
      </c>
      <c r="Q81" s="206">
        <v>5.25</v>
      </c>
      <c r="R81" s="206">
        <v>10.16</v>
      </c>
      <c r="S81" s="206">
        <v>6.33</v>
      </c>
      <c r="T81" s="206">
        <v>0</v>
      </c>
      <c r="U81" s="206">
        <v>264.25</v>
      </c>
      <c r="V81" s="206">
        <v>5.05</v>
      </c>
      <c r="W81" s="206">
        <v>10.86</v>
      </c>
      <c r="X81" s="206">
        <v>23.93</v>
      </c>
      <c r="Y81" s="206">
        <v>0</v>
      </c>
      <c r="Z81" s="206">
        <v>63.82</v>
      </c>
      <c r="AA81" s="206">
        <v>21.95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157.77000000000001</v>
      </c>
      <c r="L82" s="206">
        <v>62.6</v>
      </c>
      <c r="M82" s="206">
        <v>0</v>
      </c>
      <c r="N82" s="206">
        <v>28.38</v>
      </c>
      <c r="O82" s="206">
        <v>47.63</v>
      </c>
      <c r="P82" s="206">
        <v>63.83</v>
      </c>
      <c r="Q82" s="206">
        <v>5.25</v>
      </c>
      <c r="R82" s="206">
        <v>10.16</v>
      </c>
      <c r="S82" s="206">
        <v>6.33</v>
      </c>
      <c r="T82" s="206">
        <v>0</v>
      </c>
      <c r="U82" s="206">
        <v>264.25</v>
      </c>
      <c r="V82" s="206">
        <v>5.05</v>
      </c>
      <c r="W82" s="206">
        <v>10.86</v>
      </c>
      <c r="X82" s="206">
        <v>23.93</v>
      </c>
      <c r="Y82" s="206">
        <v>0</v>
      </c>
      <c r="Z82" s="206">
        <v>63.82</v>
      </c>
      <c r="AA82" s="206">
        <v>21.95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164.67</v>
      </c>
      <c r="L83" s="206">
        <v>62.6</v>
      </c>
      <c r="M83" s="206">
        <v>0</v>
      </c>
      <c r="N83" s="206">
        <v>28.38</v>
      </c>
      <c r="O83" s="206">
        <v>47.63</v>
      </c>
      <c r="P83" s="206">
        <v>63.83</v>
      </c>
      <c r="Q83" s="206">
        <v>5.25</v>
      </c>
      <c r="R83" s="206">
        <v>10.16</v>
      </c>
      <c r="S83" s="206">
        <v>6.33</v>
      </c>
      <c r="T83" s="206">
        <v>0</v>
      </c>
      <c r="U83" s="206">
        <v>264.25</v>
      </c>
      <c r="V83" s="206">
        <v>5.05</v>
      </c>
      <c r="W83" s="206">
        <v>10.86</v>
      </c>
      <c r="X83" s="206">
        <v>23.93</v>
      </c>
      <c r="Y83" s="206">
        <v>0</v>
      </c>
      <c r="Z83" s="206">
        <v>63.82</v>
      </c>
      <c r="AA83" s="206">
        <v>21.95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157.77000000000001</v>
      </c>
      <c r="L84" s="206">
        <v>62.6</v>
      </c>
      <c r="M84" s="206">
        <v>0</v>
      </c>
      <c r="N84" s="206">
        <v>28.38</v>
      </c>
      <c r="O84" s="206">
        <v>47.63</v>
      </c>
      <c r="P84" s="206">
        <v>63.83</v>
      </c>
      <c r="Q84" s="206">
        <v>5.25</v>
      </c>
      <c r="R84" s="206">
        <v>10.16</v>
      </c>
      <c r="S84" s="206">
        <v>6.33</v>
      </c>
      <c r="T84" s="206">
        <v>0</v>
      </c>
      <c r="U84" s="206">
        <v>264.25</v>
      </c>
      <c r="V84" s="206">
        <v>5.05</v>
      </c>
      <c r="W84" s="206">
        <v>10.86</v>
      </c>
      <c r="X84" s="206">
        <v>23.93</v>
      </c>
      <c r="Y84" s="206">
        <v>0</v>
      </c>
      <c r="Z84" s="206">
        <v>63.82</v>
      </c>
      <c r="AA84" s="206">
        <v>21.95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157.77000000000001</v>
      </c>
      <c r="L85" s="206">
        <v>62.6</v>
      </c>
      <c r="M85" s="206">
        <v>0</v>
      </c>
      <c r="N85" s="206">
        <v>28.38</v>
      </c>
      <c r="O85" s="206">
        <v>47.63</v>
      </c>
      <c r="P85" s="206">
        <v>63.83</v>
      </c>
      <c r="Q85" s="206">
        <v>5.25</v>
      </c>
      <c r="R85" s="206">
        <v>10.16</v>
      </c>
      <c r="S85" s="206">
        <v>6.33</v>
      </c>
      <c r="T85" s="206">
        <v>0</v>
      </c>
      <c r="U85" s="206">
        <v>264.25</v>
      </c>
      <c r="V85" s="206">
        <v>5.05</v>
      </c>
      <c r="W85" s="206">
        <v>10.86</v>
      </c>
      <c r="X85" s="206">
        <v>23.93</v>
      </c>
      <c r="Y85" s="206">
        <v>0</v>
      </c>
      <c r="Z85" s="206">
        <v>63.82</v>
      </c>
      <c r="AA85" s="206">
        <v>21.95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157.77000000000001</v>
      </c>
      <c r="L86" s="206">
        <v>62.6</v>
      </c>
      <c r="M86" s="206">
        <v>0</v>
      </c>
      <c r="N86" s="206">
        <v>28.38</v>
      </c>
      <c r="O86" s="206">
        <v>47.63</v>
      </c>
      <c r="P86" s="206">
        <v>63.83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264.25</v>
      </c>
      <c r="V86" s="206">
        <v>5.05</v>
      </c>
      <c r="W86" s="206">
        <v>10.86</v>
      </c>
      <c r="X86" s="206">
        <v>23.93</v>
      </c>
      <c r="Y86" s="206">
        <v>0</v>
      </c>
      <c r="Z86" s="206">
        <v>63.82</v>
      </c>
      <c r="AA86" s="206">
        <v>21.95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157.77000000000001</v>
      </c>
      <c r="L87" s="206">
        <v>62.6</v>
      </c>
      <c r="M87" s="206">
        <v>0</v>
      </c>
      <c r="N87" s="206">
        <v>28.38</v>
      </c>
      <c r="O87" s="206">
        <v>47.63</v>
      </c>
      <c r="P87" s="206">
        <v>63.83</v>
      </c>
      <c r="Q87" s="206">
        <v>5.42</v>
      </c>
      <c r="R87" s="206">
        <v>10.15</v>
      </c>
      <c r="S87" s="206">
        <v>6.33</v>
      </c>
      <c r="T87" s="206">
        <v>0</v>
      </c>
      <c r="U87" s="206">
        <v>264.25</v>
      </c>
      <c r="V87" s="206">
        <v>5.05</v>
      </c>
      <c r="W87" s="206">
        <v>10.86</v>
      </c>
      <c r="X87" s="206">
        <v>23.93</v>
      </c>
      <c r="Y87" s="206">
        <v>0</v>
      </c>
      <c r="Z87" s="206">
        <v>63.82</v>
      </c>
      <c r="AA87" s="206">
        <v>21.95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157.77000000000001</v>
      </c>
      <c r="L88" s="206">
        <v>62.6</v>
      </c>
      <c r="M88" s="206">
        <v>0</v>
      </c>
      <c r="N88" s="206">
        <v>28.38</v>
      </c>
      <c r="O88" s="206">
        <v>47.63</v>
      </c>
      <c r="P88" s="206">
        <v>63.83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264.25</v>
      </c>
      <c r="V88" s="206">
        <v>5.05</v>
      </c>
      <c r="W88" s="206">
        <v>10.86</v>
      </c>
      <c r="X88" s="206">
        <v>23.93</v>
      </c>
      <c r="Y88" s="206">
        <v>0</v>
      </c>
      <c r="Z88" s="206">
        <v>63.82</v>
      </c>
      <c r="AA88" s="206">
        <v>21.95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46.02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157.77000000000001</v>
      </c>
      <c r="L89" s="206">
        <v>62.6</v>
      </c>
      <c r="M89" s="206">
        <v>0</v>
      </c>
      <c r="N89" s="206">
        <v>28.38</v>
      </c>
      <c r="O89" s="206">
        <v>47.63</v>
      </c>
      <c r="P89" s="206">
        <v>63.83</v>
      </c>
      <c r="Q89" s="206">
        <v>2.72</v>
      </c>
      <c r="R89" s="206">
        <v>10.15</v>
      </c>
      <c r="S89" s="206">
        <v>6.33</v>
      </c>
      <c r="T89" s="206">
        <v>0</v>
      </c>
      <c r="U89" s="206">
        <v>264.25</v>
      </c>
      <c r="V89" s="206">
        <v>5.05</v>
      </c>
      <c r="W89" s="206">
        <v>10.87</v>
      </c>
      <c r="X89" s="206">
        <v>23.93</v>
      </c>
      <c r="Y89" s="206">
        <v>0</v>
      </c>
      <c r="Z89" s="206">
        <v>63.82</v>
      </c>
      <c r="AA89" s="206">
        <v>21.95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157.77000000000001</v>
      </c>
      <c r="L90" s="206">
        <v>62.6</v>
      </c>
      <c r="M90" s="206">
        <v>0</v>
      </c>
      <c r="N90" s="206">
        <v>28.38</v>
      </c>
      <c r="O90" s="206">
        <v>47.63</v>
      </c>
      <c r="P90" s="206">
        <v>63.83</v>
      </c>
      <c r="Q90" s="206">
        <v>2.42</v>
      </c>
      <c r="R90" s="206">
        <v>10.15</v>
      </c>
      <c r="S90" s="206">
        <v>6.33</v>
      </c>
      <c r="T90" s="206">
        <v>0</v>
      </c>
      <c r="U90" s="206">
        <v>264.25</v>
      </c>
      <c r="V90" s="206">
        <v>5.05</v>
      </c>
      <c r="W90" s="206">
        <v>10.87</v>
      </c>
      <c r="X90" s="206">
        <v>23.93</v>
      </c>
      <c r="Y90" s="206">
        <v>0</v>
      </c>
      <c r="Z90" s="206">
        <v>63.82</v>
      </c>
      <c r="AA90" s="206">
        <v>21.95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72.819999999999993</v>
      </c>
      <c r="L91" s="206">
        <v>22.04</v>
      </c>
      <c r="M91" s="206">
        <v>0</v>
      </c>
      <c r="N91" s="206">
        <v>28.38</v>
      </c>
      <c r="O91" s="206">
        <v>47.63</v>
      </c>
      <c r="P91" s="206">
        <v>63.83</v>
      </c>
      <c r="Q91" s="206">
        <v>2.8</v>
      </c>
      <c r="R91" s="206">
        <v>10.15</v>
      </c>
      <c r="S91" s="206">
        <v>3</v>
      </c>
      <c r="T91" s="206">
        <v>0</v>
      </c>
      <c r="U91" s="206">
        <v>264.25</v>
      </c>
      <c r="V91" s="206">
        <v>5.05</v>
      </c>
      <c r="W91" s="206">
        <v>10.87</v>
      </c>
      <c r="X91" s="206">
        <v>23.93</v>
      </c>
      <c r="Y91" s="206">
        <v>0</v>
      </c>
      <c r="Z91" s="206">
        <v>63.82</v>
      </c>
      <c r="AA91" s="206">
        <v>21.95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72.819999999999993</v>
      </c>
      <c r="L92" s="206">
        <v>22.04</v>
      </c>
      <c r="M92" s="206">
        <v>0</v>
      </c>
      <c r="N92" s="206">
        <v>28.38</v>
      </c>
      <c r="O92" s="206">
        <v>47.63</v>
      </c>
      <c r="P92" s="206">
        <v>63.83</v>
      </c>
      <c r="Q92" s="206">
        <v>2.58</v>
      </c>
      <c r="R92" s="206">
        <v>10.15</v>
      </c>
      <c r="S92" s="206">
        <v>1.92</v>
      </c>
      <c r="T92" s="206">
        <v>0</v>
      </c>
      <c r="U92" s="206">
        <v>264.25</v>
      </c>
      <c r="V92" s="206">
        <v>5.05</v>
      </c>
      <c r="W92" s="206">
        <v>10.87</v>
      </c>
      <c r="X92" s="206">
        <v>23.93</v>
      </c>
      <c r="Y92" s="206">
        <v>0</v>
      </c>
      <c r="Z92" s="206">
        <v>63.82</v>
      </c>
      <c r="AA92" s="206">
        <v>21.95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72.819999999999993</v>
      </c>
      <c r="L93" s="206">
        <v>22.04</v>
      </c>
      <c r="M93" s="206">
        <v>0</v>
      </c>
      <c r="N93" s="206">
        <v>28.38</v>
      </c>
      <c r="O93" s="206">
        <v>47.63</v>
      </c>
      <c r="P93" s="206">
        <v>63.83</v>
      </c>
      <c r="Q93" s="206">
        <v>2.8</v>
      </c>
      <c r="R93" s="206">
        <v>10.6</v>
      </c>
      <c r="S93" s="206">
        <v>2</v>
      </c>
      <c r="T93" s="206">
        <v>0</v>
      </c>
      <c r="U93" s="206">
        <v>264.25</v>
      </c>
      <c r="V93" s="206">
        <v>5.27</v>
      </c>
      <c r="W93" s="206">
        <v>11.64</v>
      </c>
      <c r="X93" s="206">
        <v>24.07</v>
      </c>
      <c r="Y93" s="206">
        <v>0</v>
      </c>
      <c r="Z93" s="206">
        <v>63.82</v>
      </c>
      <c r="AA93" s="206">
        <v>21.95</v>
      </c>
      <c r="AB93" s="206">
        <v>0</v>
      </c>
      <c r="AC93" s="206">
        <v>9.02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72.819999999999993</v>
      </c>
      <c r="L94" s="206">
        <v>22.04</v>
      </c>
      <c r="M94" s="206">
        <v>0</v>
      </c>
      <c r="N94" s="206">
        <v>28.38</v>
      </c>
      <c r="O94" s="206">
        <v>47.63</v>
      </c>
      <c r="P94" s="206">
        <v>63.83</v>
      </c>
      <c r="Q94" s="206">
        <v>2.8</v>
      </c>
      <c r="R94" s="206">
        <v>10.15</v>
      </c>
      <c r="S94" s="206">
        <v>2</v>
      </c>
      <c r="T94" s="206">
        <v>0</v>
      </c>
      <c r="U94" s="206">
        <v>264.25</v>
      </c>
      <c r="V94" s="206">
        <v>1.21</v>
      </c>
      <c r="W94" s="206">
        <v>5</v>
      </c>
      <c r="X94" s="206">
        <v>23.93</v>
      </c>
      <c r="Y94" s="206">
        <v>0</v>
      </c>
      <c r="Z94" s="206">
        <v>63.82</v>
      </c>
      <c r="AA94" s="206">
        <v>21.95</v>
      </c>
      <c r="AB94" s="206">
        <v>0</v>
      </c>
      <c r="AC94" s="206">
        <v>9.02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72.819999999999993</v>
      </c>
      <c r="L95" s="206">
        <v>22.04</v>
      </c>
      <c r="M95" s="206">
        <v>0</v>
      </c>
      <c r="N95" s="206">
        <v>28.38</v>
      </c>
      <c r="O95" s="206">
        <v>47.63</v>
      </c>
      <c r="P95" s="206">
        <v>63.83</v>
      </c>
      <c r="Q95" s="206">
        <v>2.8</v>
      </c>
      <c r="R95" s="206">
        <v>10.15</v>
      </c>
      <c r="S95" s="206">
        <v>2</v>
      </c>
      <c r="T95" s="206">
        <v>0</v>
      </c>
      <c r="U95" s="206">
        <v>264.25</v>
      </c>
      <c r="V95" s="206">
        <v>0</v>
      </c>
      <c r="W95" s="206">
        <v>4.6500000000000004</v>
      </c>
      <c r="X95" s="206">
        <v>23.93</v>
      </c>
      <c r="Y95" s="206">
        <v>0</v>
      </c>
      <c r="Z95" s="206">
        <v>63.82</v>
      </c>
      <c r="AA95" s="206">
        <v>21.95</v>
      </c>
      <c r="AB95" s="206">
        <v>0</v>
      </c>
      <c r="AC95" s="206">
        <v>9.02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72.819999999999993</v>
      </c>
      <c r="L96" s="206">
        <v>22.04</v>
      </c>
      <c r="M96" s="206">
        <v>0</v>
      </c>
      <c r="N96" s="206">
        <v>28.38</v>
      </c>
      <c r="O96" s="206">
        <v>47.63</v>
      </c>
      <c r="P96" s="206">
        <v>63.83</v>
      </c>
      <c r="Q96" s="206">
        <v>2.8</v>
      </c>
      <c r="R96" s="206">
        <v>2.89</v>
      </c>
      <c r="S96" s="206">
        <v>2.81</v>
      </c>
      <c r="T96" s="206">
        <v>0</v>
      </c>
      <c r="U96" s="206">
        <v>264.25</v>
      </c>
      <c r="V96" s="206">
        <v>0</v>
      </c>
      <c r="W96" s="206">
        <v>4.6500000000000004</v>
      </c>
      <c r="X96" s="206">
        <v>10.54</v>
      </c>
      <c r="Y96" s="206">
        <v>0</v>
      </c>
      <c r="Z96" s="206">
        <v>63.82</v>
      </c>
      <c r="AA96" s="206">
        <v>21.95</v>
      </c>
      <c r="AB96" s="206">
        <v>0</v>
      </c>
      <c r="AC96" s="206">
        <v>9.02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73.17</v>
      </c>
      <c r="L97" s="206">
        <v>22.04</v>
      </c>
      <c r="M97" s="206">
        <v>0</v>
      </c>
      <c r="N97" s="206">
        <v>28.38</v>
      </c>
      <c r="O97" s="206">
        <v>47.63</v>
      </c>
      <c r="P97" s="206">
        <v>63.83</v>
      </c>
      <c r="Q97" s="206">
        <v>2.8</v>
      </c>
      <c r="R97" s="206">
        <v>2.89</v>
      </c>
      <c r="S97" s="206">
        <v>2.81</v>
      </c>
      <c r="T97" s="206">
        <v>0</v>
      </c>
      <c r="U97" s="206">
        <v>264.25</v>
      </c>
      <c r="V97" s="206">
        <v>0</v>
      </c>
      <c r="W97" s="206">
        <v>4.6500000000000004</v>
      </c>
      <c r="X97" s="206">
        <v>10.54</v>
      </c>
      <c r="Y97" s="206">
        <v>0</v>
      </c>
      <c r="Z97" s="206">
        <v>63.82</v>
      </c>
      <c r="AA97" s="206">
        <v>21.95</v>
      </c>
      <c r="AB97" s="206">
        <v>0</v>
      </c>
      <c r="AC97" s="206">
        <v>9.02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74.27</v>
      </c>
      <c r="L98" s="206">
        <v>22.04</v>
      </c>
      <c r="M98" s="206">
        <v>0</v>
      </c>
      <c r="N98" s="206">
        <v>28.38</v>
      </c>
      <c r="O98" s="206">
        <v>47.63</v>
      </c>
      <c r="P98" s="206">
        <v>63.83</v>
      </c>
      <c r="Q98" s="206">
        <v>2.8</v>
      </c>
      <c r="R98" s="206">
        <v>2.89</v>
      </c>
      <c r="S98" s="206">
        <v>2.81</v>
      </c>
      <c r="T98" s="206">
        <v>0</v>
      </c>
      <c r="U98" s="206">
        <v>264.25</v>
      </c>
      <c r="V98" s="206">
        <v>0</v>
      </c>
      <c r="W98" s="206">
        <v>4.6500000000000004</v>
      </c>
      <c r="X98" s="206">
        <v>10.54</v>
      </c>
      <c r="Y98" s="206">
        <v>0</v>
      </c>
      <c r="Z98" s="206">
        <v>63.82</v>
      </c>
      <c r="AA98" s="206">
        <v>21.95</v>
      </c>
      <c r="AB98" s="206">
        <v>0</v>
      </c>
      <c r="AC98" s="206">
        <v>9.02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3.2810400000000048</v>
      </c>
      <c r="L99">
        <f t="shared" si="0"/>
        <v>1.2182524999999997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1.5319199999999986</v>
      </c>
      <c r="Q99">
        <f t="shared" si="0"/>
        <v>0.10324250000000001</v>
      </c>
      <c r="R99">
        <f t="shared" si="0"/>
        <v>0.21528249999999982</v>
      </c>
      <c r="S99">
        <f t="shared" si="0"/>
        <v>0.12662999999999991</v>
      </c>
      <c r="T99">
        <f t="shared" si="0"/>
        <v>0</v>
      </c>
      <c r="U99">
        <f t="shared" si="0"/>
        <v>5.9663824999999999</v>
      </c>
      <c r="V99">
        <f t="shared" si="0"/>
        <v>9.2450000000000102E-2</v>
      </c>
      <c r="W99">
        <f t="shared" si="0"/>
        <v>0.23006500000000019</v>
      </c>
      <c r="X99">
        <f t="shared" si="0"/>
        <v>0.50848750000000031</v>
      </c>
      <c r="Y99">
        <f t="shared" si="0"/>
        <v>0</v>
      </c>
      <c r="Z99">
        <f t="shared" si="0"/>
        <v>1.4177549999999994</v>
      </c>
      <c r="AA99">
        <f t="shared" si="0"/>
        <v>0.52716000000000063</v>
      </c>
      <c r="AB99">
        <f t="shared" si="0"/>
        <v>0</v>
      </c>
      <c r="AC99">
        <f t="shared" si="0"/>
        <v>0.2411625000000002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1.2310399999999999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0.20610250000000011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1.92</v>
      </c>
      <c r="L3" s="206">
        <v>304.68</v>
      </c>
      <c r="M3" s="206">
        <v>26.62</v>
      </c>
      <c r="N3" s="206">
        <v>34.299999999999997</v>
      </c>
      <c r="O3" s="206">
        <v>0</v>
      </c>
      <c r="P3" s="206">
        <v>39.51</v>
      </c>
      <c r="Q3" s="206">
        <v>3.11</v>
      </c>
      <c r="R3" s="206">
        <v>1.92</v>
      </c>
      <c r="S3" s="206">
        <v>3.44</v>
      </c>
      <c r="T3" s="206">
        <v>0</v>
      </c>
      <c r="U3" s="206">
        <v>16.41</v>
      </c>
      <c r="V3" s="206">
        <v>1.92</v>
      </c>
      <c r="W3" s="206">
        <v>1.92</v>
      </c>
      <c r="X3" s="206">
        <v>9.58</v>
      </c>
      <c r="Y3" s="206">
        <v>0</v>
      </c>
      <c r="Z3" s="206">
        <v>28.74</v>
      </c>
      <c r="AA3" s="206">
        <v>7.66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1.99</v>
      </c>
      <c r="L4" s="206">
        <v>304.68</v>
      </c>
      <c r="M4" s="206">
        <v>26.62</v>
      </c>
      <c r="N4" s="206">
        <v>34.299999999999997</v>
      </c>
      <c r="O4" s="206">
        <v>0</v>
      </c>
      <c r="P4" s="206">
        <v>39.51</v>
      </c>
      <c r="Q4" s="206">
        <v>3.11</v>
      </c>
      <c r="R4" s="206">
        <v>1.92</v>
      </c>
      <c r="S4" s="206">
        <v>3.44</v>
      </c>
      <c r="T4" s="206">
        <v>0</v>
      </c>
      <c r="U4" s="206">
        <v>16.41</v>
      </c>
      <c r="V4" s="206">
        <v>1.92</v>
      </c>
      <c r="W4" s="206">
        <v>1.92</v>
      </c>
      <c r="X4" s="206">
        <v>9.58</v>
      </c>
      <c r="Y4" s="206">
        <v>0</v>
      </c>
      <c r="Z4" s="206">
        <v>28.74</v>
      </c>
      <c r="AA4" s="206">
        <v>7.66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4.67</v>
      </c>
      <c r="L5" s="206">
        <v>304.68</v>
      </c>
      <c r="M5" s="206">
        <v>26.62</v>
      </c>
      <c r="N5" s="206">
        <v>34.299999999999997</v>
      </c>
      <c r="O5" s="206">
        <v>0</v>
      </c>
      <c r="P5" s="206">
        <v>39.51</v>
      </c>
      <c r="Q5" s="206">
        <v>3.11</v>
      </c>
      <c r="R5" s="206">
        <v>4.74</v>
      </c>
      <c r="S5" s="206">
        <v>3.98</v>
      </c>
      <c r="T5" s="206">
        <v>0</v>
      </c>
      <c r="U5" s="206">
        <v>16.41</v>
      </c>
      <c r="V5" s="206">
        <v>1.92</v>
      </c>
      <c r="W5" s="206">
        <v>1.92</v>
      </c>
      <c r="X5" s="206">
        <v>9.58</v>
      </c>
      <c r="Y5" s="206">
        <v>0</v>
      </c>
      <c r="Z5" s="206">
        <v>28.74</v>
      </c>
      <c r="AA5" s="206">
        <v>7.66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4.67</v>
      </c>
      <c r="L6" s="206">
        <v>304.68</v>
      </c>
      <c r="M6" s="206">
        <v>26.62</v>
      </c>
      <c r="N6" s="206">
        <v>34.299999999999997</v>
      </c>
      <c r="O6" s="206">
        <v>0</v>
      </c>
      <c r="P6" s="206">
        <v>39.51</v>
      </c>
      <c r="Q6" s="206">
        <v>3.11</v>
      </c>
      <c r="R6" s="206">
        <v>4.74</v>
      </c>
      <c r="S6" s="206">
        <v>3.98</v>
      </c>
      <c r="T6" s="206">
        <v>0</v>
      </c>
      <c r="U6" s="206">
        <v>16.41</v>
      </c>
      <c r="V6" s="206">
        <v>1.92</v>
      </c>
      <c r="W6" s="206">
        <v>1.92</v>
      </c>
      <c r="X6" s="206">
        <v>9.58</v>
      </c>
      <c r="Y6" s="206">
        <v>0</v>
      </c>
      <c r="Z6" s="206">
        <v>28.74</v>
      </c>
      <c r="AA6" s="206">
        <v>7.66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4.67</v>
      </c>
      <c r="L7" s="206">
        <v>304.68</v>
      </c>
      <c r="M7" s="206">
        <v>26.62</v>
      </c>
      <c r="N7" s="206">
        <v>34.299999999999997</v>
      </c>
      <c r="O7" s="206">
        <v>0</v>
      </c>
      <c r="P7" s="206">
        <v>39.51</v>
      </c>
      <c r="Q7" s="206">
        <v>3.11</v>
      </c>
      <c r="R7" s="206">
        <v>4.74</v>
      </c>
      <c r="S7" s="206">
        <v>3.98</v>
      </c>
      <c r="T7" s="206">
        <v>0</v>
      </c>
      <c r="U7" s="206">
        <v>16.41</v>
      </c>
      <c r="V7" s="206">
        <v>1.92</v>
      </c>
      <c r="W7" s="206">
        <v>1.92</v>
      </c>
      <c r="X7" s="206">
        <v>9.58</v>
      </c>
      <c r="Y7" s="206">
        <v>0</v>
      </c>
      <c r="Z7" s="206">
        <v>29.11</v>
      </c>
      <c r="AA7" s="206">
        <v>7.66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4.67</v>
      </c>
      <c r="L8" s="206">
        <v>304.68</v>
      </c>
      <c r="M8" s="206">
        <v>26.62</v>
      </c>
      <c r="N8" s="206">
        <v>34.299999999999997</v>
      </c>
      <c r="O8" s="206">
        <v>0</v>
      </c>
      <c r="P8" s="206">
        <v>39.51</v>
      </c>
      <c r="Q8" s="206">
        <v>3.11</v>
      </c>
      <c r="R8" s="206">
        <v>4.74</v>
      </c>
      <c r="S8" s="206">
        <v>3.98</v>
      </c>
      <c r="T8" s="206">
        <v>0</v>
      </c>
      <c r="U8" s="206">
        <v>16.41</v>
      </c>
      <c r="V8" s="206">
        <v>1.92</v>
      </c>
      <c r="W8" s="206">
        <v>1.92</v>
      </c>
      <c r="X8" s="206">
        <v>9.58</v>
      </c>
      <c r="Y8" s="206">
        <v>0</v>
      </c>
      <c r="Z8" s="206">
        <v>28.71</v>
      </c>
      <c r="AA8" s="206">
        <v>7.66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4.67</v>
      </c>
      <c r="L9" s="206">
        <v>304.68</v>
      </c>
      <c r="M9" s="206">
        <v>26.62</v>
      </c>
      <c r="N9" s="206">
        <v>34.299999999999997</v>
      </c>
      <c r="O9" s="206">
        <v>0</v>
      </c>
      <c r="P9" s="206">
        <v>39.51</v>
      </c>
      <c r="Q9" s="206">
        <v>3.11</v>
      </c>
      <c r="R9" s="206">
        <v>4.75</v>
      </c>
      <c r="S9" s="206">
        <v>3.98</v>
      </c>
      <c r="T9" s="206">
        <v>0</v>
      </c>
      <c r="U9" s="206">
        <v>16.41</v>
      </c>
      <c r="V9" s="206">
        <v>1.92</v>
      </c>
      <c r="W9" s="206">
        <v>1.92</v>
      </c>
      <c r="X9" s="206">
        <v>9.58</v>
      </c>
      <c r="Y9" s="206">
        <v>0</v>
      </c>
      <c r="Z9" s="206">
        <v>28.74</v>
      </c>
      <c r="AA9" s="206">
        <v>7.66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4.67</v>
      </c>
      <c r="L10" s="206">
        <v>304.68</v>
      </c>
      <c r="M10" s="206">
        <v>26.62</v>
      </c>
      <c r="N10" s="206">
        <v>34.299999999999997</v>
      </c>
      <c r="O10" s="206">
        <v>0</v>
      </c>
      <c r="P10" s="206">
        <v>39.51</v>
      </c>
      <c r="Q10" s="206">
        <v>3.11</v>
      </c>
      <c r="R10" s="206">
        <v>4.75</v>
      </c>
      <c r="S10" s="206">
        <v>3.98</v>
      </c>
      <c r="T10" s="206">
        <v>0</v>
      </c>
      <c r="U10" s="206">
        <v>16.41</v>
      </c>
      <c r="V10" s="206">
        <v>1.92</v>
      </c>
      <c r="W10" s="206">
        <v>1.92</v>
      </c>
      <c r="X10" s="206">
        <v>9.58</v>
      </c>
      <c r="Y10" s="206">
        <v>0</v>
      </c>
      <c r="Z10" s="206">
        <v>28.74</v>
      </c>
      <c r="AA10" s="206">
        <v>7.66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4.67</v>
      </c>
      <c r="L11" s="206">
        <v>304.68</v>
      </c>
      <c r="M11" s="206">
        <v>26.62</v>
      </c>
      <c r="N11" s="206">
        <v>34.299999999999997</v>
      </c>
      <c r="O11" s="206">
        <v>0</v>
      </c>
      <c r="P11" s="206">
        <v>39.51</v>
      </c>
      <c r="Q11" s="206">
        <v>3.11</v>
      </c>
      <c r="R11" s="206">
        <v>5.95</v>
      </c>
      <c r="S11" s="206">
        <v>3.98</v>
      </c>
      <c r="T11" s="206">
        <v>0</v>
      </c>
      <c r="U11" s="206">
        <v>16.41</v>
      </c>
      <c r="V11" s="206">
        <v>1.92</v>
      </c>
      <c r="W11" s="206">
        <v>1.92</v>
      </c>
      <c r="X11" s="206">
        <v>9.58</v>
      </c>
      <c r="Y11" s="206">
        <v>0</v>
      </c>
      <c r="Z11" s="206">
        <v>28.74</v>
      </c>
      <c r="AA11" s="206">
        <v>7.66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4.67</v>
      </c>
      <c r="L12" s="206">
        <v>304.68</v>
      </c>
      <c r="M12" s="206">
        <v>26.62</v>
      </c>
      <c r="N12" s="206">
        <v>34.299999999999997</v>
      </c>
      <c r="O12" s="206">
        <v>0</v>
      </c>
      <c r="P12" s="206">
        <v>39.51</v>
      </c>
      <c r="Q12" s="206">
        <v>3.11</v>
      </c>
      <c r="R12" s="206">
        <v>5.95</v>
      </c>
      <c r="S12" s="206">
        <v>3.98</v>
      </c>
      <c r="T12" s="206">
        <v>0</v>
      </c>
      <c r="U12" s="206">
        <v>16.41</v>
      </c>
      <c r="V12" s="206">
        <v>1.92</v>
      </c>
      <c r="W12" s="206">
        <v>1.92</v>
      </c>
      <c r="X12" s="206">
        <v>9.58</v>
      </c>
      <c r="Y12" s="206">
        <v>0</v>
      </c>
      <c r="Z12" s="206">
        <v>28.74</v>
      </c>
      <c r="AA12" s="206">
        <v>7.66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4.87</v>
      </c>
      <c r="L13" s="206">
        <v>304.79000000000002</v>
      </c>
      <c r="M13" s="206">
        <v>26.62</v>
      </c>
      <c r="N13" s="206">
        <v>34.299999999999997</v>
      </c>
      <c r="O13" s="206">
        <v>0</v>
      </c>
      <c r="P13" s="206">
        <v>39.51</v>
      </c>
      <c r="Q13" s="206">
        <v>3.11</v>
      </c>
      <c r="R13" s="206">
        <v>5.95</v>
      </c>
      <c r="S13" s="206">
        <v>3.98</v>
      </c>
      <c r="T13" s="206">
        <v>0</v>
      </c>
      <c r="U13" s="206">
        <v>16.41</v>
      </c>
      <c r="V13" s="206">
        <v>0.77</v>
      </c>
      <c r="W13" s="206">
        <v>1.92</v>
      </c>
      <c r="X13" s="206">
        <v>9.58</v>
      </c>
      <c r="Y13" s="206">
        <v>0</v>
      </c>
      <c r="Z13" s="206">
        <v>28.74</v>
      </c>
      <c r="AA13" s="206">
        <v>7.79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4.87</v>
      </c>
      <c r="L14" s="206">
        <v>304.79000000000002</v>
      </c>
      <c r="M14" s="206">
        <v>26.62</v>
      </c>
      <c r="N14" s="206">
        <v>34.299999999999997</v>
      </c>
      <c r="O14" s="206">
        <v>0</v>
      </c>
      <c r="P14" s="206">
        <v>39.51</v>
      </c>
      <c r="Q14" s="206">
        <v>3.11</v>
      </c>
      <c r="R14" s="206">
        <v>5.95</v>
      </c>
      <c r="S14" s="206">
        <v>3.98</v>
      </c>
      <c r="T14" s="206">
        <v>0</v>
      </c>
      <c r="U14" s="206">
        <v>16.41</v>
      </c>
      <c r="V14" s="206">
        <v>0.77</v>
      </c>
      <c r="W14" s="206">
        <v>1.92</v>
      </c>
      <c r="X14" s="206">
        <v>9.58</v>
      </c>
      <c r="Y14" s="206">
        <v>0</v>
      </c>
      <c r="Z14" s="206">
        <v>28.74</v>
      </c>
      <c r="AA14" s="206">
        <v>7.79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4.8600000000000003</v>
      </c>
      <c r="L15" s="206">
        <v>304.67</v>
      </c>
      <c r="M15" s="206">
        <v>26.62</v>
      </c>
      <c r="N15" s="206">
        <v>34.299999999999997</v>
      </c>
      <c r="O15" s="206">
        <v>0</v>
      </c>
      <c r="P15" s="206">
        <v>39.51</v>
      </c>
      <c r="Q15" s="206">
        <v>3.1</v>
      </c>
      <c r="R15" s="206">
        <v>5.95</v>
      </c>
      <c r="S15" s="206">
        <v>3.97</v>
      </c>
      <c r="T15" s="206">
        <v>0</v>
      </c>
      <c r="U15" s="206">
        <v>16.41</v>
      </c>
      <c r="V15" s="206">
        <v>1.92</v>
      </c>
      <c r="W15" s="206">
        <v>1.92</v>
      </c>
      <c r="X15" s="206">
        <v>9.58</v>
      </c>
      <c r="Y15" s="206">
        <v>0</v>
      </c>
      <c r="Z15" s="206">
        <v>28.74</v>
      </c>
      <c r="AA15" s="206">
        <v>7.79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4.8600000000000003</v>
      </c>
      <c r="L16" s="206">
        <v>304.67</v>
      </c>
      <c r="M16" s="206">
        <v>26.62</v>
      </c>
      <c r="N16" s="206">
        <v>34.299999999999997</v>
      </c>
      <c r="O16" s="206">
        <v>0</v>
      </c>
      <c r="P16" s="206">
        <v>39.51</v>
      </c>
      <c r="Q16" s="206">
        <v>3.1</v>
      </c>
      <c r="R16" s="206">
        <v>5.95</v>
      </c>
      <c r="S16" s="206">
        <v>3.97</v>
      </c>
      <c r="T16" s="206">
        <v>0</v>
      </c>
      <c r="U16" s="206">
        <v>16.41</v>
      </c>
      <c r="V16" s="206">
        <v>1.92</v>
      </c>
      <c r="W16" s="206">
        <v>1.92</v>
      </c>
      <c r="X16" s="206">
        <v>9.58</v>
      </c>
      <c r="Y16" s="206">
        <v>0</v>
      </c>
      <c r="Z16" s="206">
        <v>28.74</v>
      </c>
      <c r="AA16" s="206">
        <v>7.79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4.8600000000000003</v>
      </c>
      <c r="L17" s="206">
        <v>304.67</v>
      </c>
      <c r="M17" s="206">
        <v>26.62</v>
      </c>
      <c r="N17" s="206">
        <v>34.299999999999997</v>
      </c>
      <c r="O17" s="206">
        <v>0</v>
      </c>
      <c r="P17" s="206">
        <v>39.51</v>
      </c>
      <c r="Q17" s="206">
        <v>3.1</v>
      </c>
      <c r="R17" s="206">
        <v>5.95</v>
      </c>
      <c r="S17" s="206">
        <v>3.97</v>
      </c>
      <c r="T17" s="206">
        <v>0</v>
      </c>
      <c r="U17" s="206">
        <v>16.41</v>
      </c>
      <c r="V17" s="206">
        <v>1.92</v>
      </c>
      <c r="W17" s="206">
        <v>1.92</v>
      </c>
      <c r="X17" s="206">
        <v>9.58</v>
      </c>
      <c r="Y17" s="206">
        <v>0</v>
      </c>
      <c r="Z17" s="206">
        <v>28.74</v>
      </c>
      <c r="AA17" s="206">
        <v>7.66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4.8600000000000003</v>
      </c>
      <c r="L18" s="206">
        <v>304.67</v>
      </c>
      <c r="M18" s="206">
        <v>26.62</v>
      </c>
      <c r="N18" s="206">
        <v>34.299999999999997</v>
      </c>
      <c r="O18" s="206">
        <v>0</v>
      </c>
      <c r="P18" s="206">
        <v>39.51</v>
      </c>
      <c r="Q18" s="206">
        <v>3.1</v>
      </c>
      <c r="R18" s="206">
        <v>5.95</v>
      </c>
      <c r="S18" s="206">
        <v>3.97</v>
      </c>
      <c r="T18" s="206">
        <v>0</v>
      </c>
      <c r="U18" s="206">
        <v>16.41</v>
      </c>
      <c r="V18" s="206">
        <v>1.92</v>
      </c>
      <c r="W18" s="206">
        <v>1.92</v>
      </c>
      <c r="X18" s="206">
        <v>9.58</v>
      </c>
      <c r="Y18" s="206">
        <v>0</v>
      </c>
      <c r="Z18" s="206">
        <v>28.74</v>
      </c>
      <c r="AA18" s="206">
        <v>7.66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4.8600000000000003</v>
      </c>
      <c r="L19" s="206">
        <v>304.67</v>
      </c>
      <c r="M19" s="206">
        <v>26.62</v>
      </c>
      <c r="N19" s="206">
        <v>34.299999999999997</v>
      </c>
      <c r="O19" s="206">
        <v>0</v>
      </c>
      <c r="P19" s="206">
        <v>39.51</v>
      </c>
      <c r="Q19" s="206">
        <v>3.1</v>
      </c>
      <c r="R19" s="206">
        <v>4.26</v>
      </c>
      <c r="S19" s="206">
        <v>3.97</v>
      </c>
      <c r="T19" s="206">
        <v>0</v>
      </c>
      <c r="U19" s="206">
        <v>16.41</v>
      </c>
      <c r="V19" s="206">
        <v>1.92</v>
      </c>
      <c r="W19" s="206">
        <v>1.92</v>
      </c>
      <c r="X19" s="206">
        <v>9.58</v>
      </c>
      <c r="Y19" s="206">
        <v>0</v>
      </c>
      <c r="Z19" s="206">
        <v>28.74</v>
      </c>
      <c r="AA19" s="206">
        <v>7.66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4.45</v>
      </c>
      <c r="L20" s="206">
        <v>304.67</v>
      </c>
      <c r="M20" s="206">
        <v>26.62</v>
      </c>
      <c r="N20" s="206">
        <v>34.299999999999997</v>
      </c>
      <c r="O20" s="206">
        <v>0</v>
      </c>
      <c r="P20" s="206">
        <v>39.51</v>
      </c>
      <c r="Q20" s="206">
        <v>3.1</v>
      </c>
      <c r="R20" s="206">
        <v>3.51</v>
      </c>
      <c r="S20" s="206">
        <v>3.44</v>
      </c>
      <c r="T20" s="206">
        <v>0</v>
      </c>
      <c r="U20" s="206">
        <v>16.41</v>
      </c>
      <c r="V20" s="206">
        <v>1.92</v>
      </c>
      <c r="W20" s="206">
        <v>1.92</v>
      </c>
      <c r="X20" s="206">
        <v>9.58</v>
      </c>
      <c r="Y20" s="206">
        <v>0</v>
      </c>
      <c r="Z20" s="206">
        <v>28.74</v>
      </c>
      <c r="AA20" s="206">
        <v>7.66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1.92</v>
      </c>
      <c r="L21" s="206">
        <v>304.67</v>
      </c>
      <c r="M21" s="206">
        <v>26.62</v>
      </c>
      <c r="N21" s="206">
        <v>34.299999999999997</v>
      </c>
      <c r="O21" s="206">
        <v>0</v>
      </c>
      <c r="P21" s="206">
        <v>39.51</v>
      </c>
      <c r="Q21" s="206">
        <v>3.05</v>
      </c>
      <c r="R21" s="206">
        <v>3.51</v>
      </c>
      <c r="S21" s="206">
        <v>3.1</v>
      </c>
      <c r="T21" s="206">
        <v>0</v>
      </c>
      <c r="U21" s="206">
        <v>16.41</v>
      </c>
      <c r="V21" s="206">
        <v>1.81</v>
      </c>
      <c r="W21" s="206">
        <v>1.92</v>
      </c>
      <c r="X21" s="206">
        <v>9.58</v>
      </c>
      <c r="Y21" s="206">
        <v>0</v>
      </c>
      <c r="Z21" s="206">
        <v>28.74</v>
      </c>
      <c r="AA21" s="206">
        <v>7.66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1.92</v>
      </c>
      <c r="L22" s="206">
        <v>304.67</v>
      </c>
      <c r="M22" s="206">
        <v>26.62</v>
      </c>
      <c r="N22" s="206">
        <v>34.299999999999997</v>
      </c>
      <c r="O22" s="206">
        <v>0</v>
      </c>
      <c r="P22" s="206">
        <v>39.51</v>
      </c>
      <c r="Q22" s="206">
        <v>2.7</v>
      </c>
      <c r="R22" s="206">
        <v>1.92</v>
      </c>
      <c r="S22" s="206">
        <v>2.2000000000000002</v>
      </c>
      <c r="T22" s="206">
        <v>0</v>
      </c>
      <c r="U22" s="206">
        <v>16.41</v>
      </c>
      <c r="V22" s="206">
        <v>1.92</v>
      </c>
      <c r="W22" s="206">
        <v>1.92</v>
      </c>
      <c r="X22" s="206">
        <v>9.58</v>
      </c>
      <c r="Y22" s="206">
        <v>0</v>
      </c>
      <c r="Z22" s="206">
        <v>28.74</v>
      </c>
      <c r="AA22" s="206">
        <v>7.66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1.92</v>
      </c>
      <c r="L23" s="206">
        <v>304.68</v>
      </c>
      <c r="M23" s="206">
        <v>26.62</v>
      </c>
      <c r="N23" s="206">
        <v>34.299999999999997</v>
      </c>
      <c r="O23" s="206">
        <v>0</v>
      </c>
      <c r="P23" s="206">
        <v>39.51</v>
      </c>
      <c r="Q23" s="206">
        <v>2.6</v>
      </c>
      <c r="R23" s="206">
        <v>1.9</v>
      </c>
      <c r="S23" s="206">
        <v>2.2000000000000002</v>
      </c>
      <c r="T23" s="206">
        <v>0</v>
      </c>
      <c r="U23" s="206">
        <v>16.59</v>
      </c>
      <c r="V23" s="206">
        <v>1.92</v>
      </c>
      <c r="W23" s="206">
        <v>1.92</v>
      </c>
      <c r="X23" s="206">
        <v>9.58</v>
      </c>
      <c r="Y23" s="206">
        <v>0</v>
      </c>
      <c r="Z23" s="206">
        <v>28.74</v>
      </c>
      <c r="AA23" s="206">
        <v>7.66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1.92</v>
      </c>
      <c r="L24" s="206">
        <v>304.68</v>
      </c>
      <c r="M24" s="206">
        <v>26.62</v>
      </c>
      <c r="N24" s="206">
        <v>34.299999999999997</v>
      </c>
      <c r="O24" s="206">
        <v>0</v>
      </c>
      <c r="P24" s="206">
        <v>39.51</v>
      </c>
      <c r="Q24" s="206">
        <v>1.92</v>
      </c>
      <c r="R24" s="206">
        <v>1.92</v>
      </c>
      <c r="S24" s="206">
        <v>1.71</v>
      </c>
      <c r="T24" s="206">
        <v>0</v>
      </c>
      <c r="U24" s="206">
        <v>16.600000000000001</v>
      </c>
      <c r="V24" s="206">
        <v>1.92</v>
      </c>
      <c r="W24" s="206">
        <v>1.64</v>
      </c>
      <c r="X24" s="206">
        <v>7.31</v>
      </c>
      <c r="Y24" s="206">
        <v>0</v>
      </c>
      <c r="Z24" s="206">
        <v>28.74</v>
      </c>
      <c r="AA24" s="206">
        <v>7.66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1.92</v>
      </c>
      <c r="L25" s="206">
        <v>304.68</v>
      </c>
      <c r="M25" s="206">
        <v>26.62</v>
      </c>
      <c r="N25" s="206">
        <v>34.299999999999997</v>
      </c>
      <c r="O25" s="206">
        <v>0</v>
      </c>
      <c r="P25" s="206">
        <v>39.51</v>
      </c>
      <c r="Q25" s="206">
        <v>1.78</v>
      </c>
      <c r="R25" s="206">
        <v>11.5</v>
      </c>
      <c r="S25" s="206">
        <v>6.71</v>
      </c>
      <c r="T25" s="206">
        <v>0</v>
      </c>
      <c r="U25" s="206">
        <v>16.600000000000001</v>
      </c>
      <c r="V25" s="206">
        <v>5.75</v>
      </c>
      <c r="W25" s="206">
        <v>13.29</v>
      </c>
      <c r="X25" s="206">
        <v>24.82</v>
      </c>
      <c r="Y25" s="206">
        <v>0</v>
      </c>
      <c r="Z25" s="206">
        <v>70.14</v>
      </c>
      <c r="AA25" s="206">
        <v>26.51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8.9600000000000009</v>
      </c>
      <c r="L26" s="206">
        <v>304.68</v>
      </c>
      <c r="M26" s="206">
        <v>26.62</v>
      </c>
      <c r="N26" s="206">
        <v>34.299999999999997</v>
      </c>
      <c r="O26" s="206">
        <v>0</v>
      </c>
      <c r="P26" s="206">
        <v>39.51</v>
      </c>
      <c r="Q26" s="206">
        <v>1.91</v>
      </c>
      <c r="R26" s="206">
        <v>11.5</v>
      </c>
      <c r="S26" s="206">
        <v>7.65</v>
      </c>
      <c r="T26" s="206">
        <v>0</v>
      </c>
      <c r="U26" s="206">
        <v>16.600000000000001</v>
      </c>
      <c r="V26" s="206">
        <v>5.75</v>
      </c>
      <c r="W26" s="206">
        <v>13.41</v>
      </c>
      <c r="X26" s="206">
        <v>28.88</v>
      </c>
      <c r="Y26" s="206">
        <v>0</v>
      </c>
      <c r="Z26" s="206">
        <v>70.14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402.4</v>
      </c>
      <c r="M27" s="206">
        <v>26.62</v>
      </c>
      <c r="N27" s="206">
        <v>34.299999999999997</v>
      </c>
      <c r="O27" s="206">
        <v>0</v>
      </c>
      <c r="P27" s="206">
        <v>39.51</v>
      </c>
      <c r="Q27" s="206">
        <v>1.92</v>
      </c>
      <c r="R27" s="206">
        <v>11.5</v>
      </c>
      <c r="S27" s="206">
        <v>7.66</v>
      </c>
      <c r="T27" s="206">
        <v>0</v>
      </c>
      <c r="U27" s="206">
        <v>16.600000000000001</v>
      </c>
      <c r="V27" s="206">
        <v>5.75</v>
      </c>
      <c r="W27" s="206">
        <v>13.41</v>
      </c>
      <c r="X27" s="206">
        <v>28.91</v>
      </c>
      <c r="Y27" s="206">
        <v>0</v>
      </c>
      <c r="Z27" s="206">
        <v>70.14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53.36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498.21</v>
      </c>
      <c r="M28" s="206">
        <v>26.62</v>
      </c>
      <c r="N28" s="206">
        <v>34.299999999999997</v>
      </c>
      <c r="O28" s="206">
        <v>0</v>
      </c>
      <c r="P28" s="206">
        <v>39.51</v>
      </c>
      <c r="Q28" s="206">
        <v>6.33</v>
      </c>
      <c r="R28" s="206">
        <v>12.26</v>
      </c>
      <c r="S28" s="206">
        <v>7.66</v>
      </c>
      <c r="T28" s="206">
        <v>0</v>
      </c>
      <c r="U28" s="206">
        <v>16.600000000000001</v>
      </c>
      <c r="V28" s="206">
        <v>5.75</v>
      </c>
      <c r="W28" s="206">
        <v>13.41</v>
      </c>
      <c r="X28" s="206">
        <v>28.91</v>
      </c>
      <c r="Y28" s="206">
        <v>0</v>
      </c>
      <c r="Z28" s="206">
        <v>70.14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555.21</v>
      </c>
      <c r="M29" s="206">
        <v>26.62</v>
      </c>
      <c r="N29" s="206">
        <v>34.299999999999997</v>
      </c>
      <c r="O29" s="206">
        <v>0</v>
      </c>
      <c r="P29" s="206">
        <v>39.51</v>
      </c>
      <c r="Q29" s="206">
        <v>6.33</v>
      </c>
      <c r="R29" s="206">
        <v>12.26</v>
      </c>
      <c r="S29" s="206">
        <v>7.66</v>
      </c>
      <c r="T29" s="206">
        <v>0</v>
      </c>
      <c r="U29" s="206">
        <v>17.260000000000002</v>
      </c>
      <c r="V29" s="206">
        <v>5.75</v>
      </c>
      <c r="W29" s="206">
        <v>13.41</v>
      </c>
      <c r="X29" s="206">
        <v>28.91</v>
      </c>
      <c r="Y29" s="206">
        <v>0</v>
      </c>
      <c r="Z29" s="206">
        <v>70.14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555.21</v>
      </c>
      <c r="M30" s="206">
        <v>26.62</v>
      </c>
      <c r="N30" s="206">
        <v>34.299999999999997</v>
      </c>
      <c r="O30" s="206">
        <v>0</v>
      </c>
      <c r="P30" s="206">
        <v>39.51</v>
      </c>
      <c r="Q30" s="206">
        <v>6.33</v>
      </c>
      <c r="R30" s="206">
        <v>12.26</v>
      </c>
      <c r="S30" s="206">
        <v>7.66</v>
      </c>
      <c r="T30" s="206">
        <v>0</v>
      </c>
      <c r="U30" s="206">
        <v>18.09</v>
      </c>
      <c r="V30" s="206">
        <v>5.75</v>
      </c>
      <c r="W30" s="206">
        <v>13.41</v>
      </c>
      <c r="X30" s="206">
        <v>28.91</v>
      </c>
      <c r="Y30" s="206">
        <v>0</v>
      </c>
      <c r="Z30" s="206">
        <v>70.14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2.09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555.21</v>
      </c>
      <c r="M31" s="206">
        <v>26.62</v>
      </c>
      <c r="N31" s="206">
        <v>34.299999999999997</v>
      </c>
      <c r="O31" s="206">
        <v>0</v>
      </c>
      <c r="P31" s="206">
        <v>39.51</v>
      </c>
      <c r="Q31" s="206">
        <v>6.33</v>
      </c>
      <c r="R31" s="206">
        <v>12.26</v>
      </c>
      <c r="S31" s="206">
        <v>7.66</v>
      </c>
      <c r="T31" s="206">
        <v>0</v>
      </c>
      <c r="U31" s="206">
        <v>18.78</v>
      </c>
      <c r="V31" s="206">
        <v>5.75</v>
      </c>
      <c r="W31" s="206">
        <v>13.41</v>
      </c>
      <c r="X31" s="206">
        <v>28.91</v>
      </c>
      <c r="Y31" s="206">
        <v>0</v>
      </c>
      <c r="Z31" s="206">
        <v>70.14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6.61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555.21</v>
      </c>
      <c r="M32" s="206">
        <v>26.62</v>
      </c>
      <c r="N32" s="206">
        <v>34.299999999999997</v>
      </c>
      <c r="O32" s="206">
        <v>0</v>
      </c>
      <c r="P32" s="206">
        <v>39.51</v>
      </c>
      <c r="Q32" s="206">
        <v>6.33</v>
      </c>
      <c r="R32" s="206">
        <v>12.26</v>
      </c>
      <c r="S32" s="206">
        <v>7.66</v>
      </c>
      <c r="T32" s="206">
        <v>0</v>
      </c>
      <c r="U32" s="206">
        <v>19.13</v>
      </c>
      <c r="V32" s="206">
        <v>5.75</v>
      </c>
      <c r="W32" s="206">
        <v>13.41</v>
      </c>
      <c r="X32" s="206">
        <v>28.91</v>
      </c>
      <c r="Y32" s="206">
        <v>0</v>
      </c>
      <c r="Z32" s="206">
        <v>70.14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12.64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555.21</v>
      </c>
      <c r="M33" s="206">
        <v>26.62</v>
      </c>
      <c r="N33" s="206">
        <v>34.299999999999997</v>
      </c>
      <c r="O33" s="206">
        <v>0</v>
      </c>
      <c r="P33" s="206">
        <v>39.51</v>
      </c>
      <c r="Q33" s="206">
        <v>6.33</v>
      </c>
      <c r="R33" s="206">
        <v>12.26</v>
      </c>
      <c r="S33" s="206">
        <v>7.66</v>
      </c>
      <c r="T33" s="206">
        <v>0</v>
      </c>
      <c r="U33" s="206">
        <v>19.45</v>
      </c>
      <c r="V33" s="206">
        <v>5.75</v>
      </c>
      <c r="W33" s="206">
        <v>13.41</v>
      </c>
      <c r="X33" s="206">
        <v>28.91</v>
      </c>
      <c r="Y33" s="206">
        <v>0</v>
      </c>
      <c r="Z33" s="206">
        <v>70.14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555.21</v>
      </c>
      <c r="M34" s="206">
        <v>26.62</v>
      </c>
      <c r="N34" s="206">
        <v>34.299999999999997</v>
      </c>
      <c r="O34" s="206">
        <v>0</v>
      </c>
      <c r="P34" s="206">
        <v>39.51</v>
      </c>
      <c r="Q34" s="206">
        <v>6.33</v>
      </c>
      <c r="R34" s="206">
        <v>12.26</v>
      </c>
      <c r="S34" s="206">
        <v>7.66</v>
      </c>
      <c r="T34" s="206">
        <v>0</v>
      </c>
      <c r="U34" s="206">
        <v>19.79</v>
      </c>
      <c r="V34" s="206">
        <v>5.75</v>
      </c>
      <c r="W34" s="206">
        <v>13.41</v>
      </c>
      <c r="X34" s="206">
        <v>28.91</v>
      </c>
      <c r="Y34" s="206">
        <v>0</v>
      </c>
      <c r="Z34" s="206">
        <v>70.14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3.87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555.21</v>
      </c>
      <c r="M35" s="206">
        <v>26.62</v>
      </c>
      <c r="N35" s="206">
        <v>34.299999999999997</v>
      </c>
      <c r="O35" s="206">
        <v>0</v>
      </c>
      <c r="P35" s="206">
        <v>39.51</v>
      </c>
      <c r="Q35" s="206">
        <v>6.33</v>
      </c>
      <c r="R35" s="206">
        <v>12.26</v>
      </c>
      <c r="S35" s="206">
        <v>7.66</v>
      </c>
      <c r="T35" s="206">
        <v>0</v>
      </c>
      <c r="U35" s="206">
        <v>20.11</v>
      </c>
      <c r="V35" s="206">
        <v>5.75</v>
      </c>
      <c r="W35" s="206">
        <v>13.41</v>
      </c>
      <c r="X35" s="206">
        <v>28.91</v>
      </c>
      <c r="Y35" s="206">
        <v>0</v>
      </c>
      <c r="Z35" s="206">
        <v>70.14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0.27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555.21</v>
      </c>
      <c r="M36" s="206">
        <v>26.62</v>
      </c>
      <c r="N36" s="206">
        <v>34.299999999999997</v>
      </c>
      <c r="O36" s="206">
        <v>0</v>
      </c>
      <c r="P36" s="206">
        <v>39.51</v>
      </c>
      <c r="Q36" s="206">
        <v>6.33</v>
      </c>
      <c r="R36" s="206">
        <v>12.26</v>
      </c>
      <c r="S36" s="206">
        <v>7.66</v>
      </c>
      <c r="T36" s="206">
        <v>0</v>
      </c>
      <c r="U36" s="206">
        <v>20.45</v>
      </c>
      <c r="V36" s="206">
        <v>5.75</v>
      </c>
      <c r="W36" s="206">
        <v>13.41</v>
      </c>
      <c r="X36" s="206">
        <v>28.91</v>
      </c>
      <c r="Y36" s="206">
        <v>0</v>
      </c>
      <c r="Z36" s="206">
        <v>70.14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555.21</v>
      </c>
      <c r="M37" s="206">
        <v>26.62</v>
      </c>
      <c r="N37" s="206">
        <v>34.299999999999997</v>
      </c>
      <c r="O37" s="206">
        <v>0</v>
      </c>
      <c r="P37" s="206">
        <v>39.51</v>
      </c>
      <c r="Q37" s="206">
        <v>5.99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5.75</v>
      </c>
      <c r="W37" s="206">
        <v>13.41</v>
      </c>
      <c r="X37" s="206">
        <v>28.91</v>
      </c>
      <c r="Y37" s="206">
        <v>0</v>
      </c>
      <c r="Z37" s="206">
        <v>70.14</v>
      </c>
      <c r="AA37" s="206">
        <v>26.51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555.21</v>
      </c>
      <c r="M38" s="206">
        <v>26.62</v>
      </c>
      <c r="N38" s="206">
        <v>34.299999999999997</v>
      </c>
      <c r="O38" s="206">
        <v>0</v>
      </c>
      <c r="P38" s="206">
        <v>39.51</v>
      </c>
      <c r="Q38" s="206">
        <v>5.99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5.75</v>
      </c>
      <c r="W38" s="206">
        <v>13.41</v>
      </c>
      <c r="X38" s="206">
        <v>28.91</v>
      </c>
      <c r="Y38" s="206">
        <v>0</v>
      </c>
      <c r="Z38" s="206">
        <v>70.14</v>
      </c>
      <c r="AA38" s="206">
        <v>26.51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555.21</v>
      </c>
      <c r="M39" s="206">
        <v>26.62</v>
      </c>
      <c r="N39" s="206">
        <v>34.299999999999997</v>
      </c>
      <c r="O39" s="206">
        <v>0</v>
      </c>
      <c r="P39" s="206">
        <v>39.51</v>
      </c>
      <c r="Q39" s="206">
        <v>5.99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5.75</v>
      </c>
      <c r="W39" s="206">
        <v>13.41</v>
      </c>
      <c r="X39" s="206">
        <v>28.91</v>
      </c>
      <c r="Y39" s="206">
        <v>0</v>
      </c>
      <c r="Z39" s="206">
        <v>70.14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555.22</v>
      </c>
      <c r="M40" s="206">
        <v>26.62</v>
      </c>
      <c r="N40" s="206">
        <v>34.299999999999997</v>
      </c>
      <c r="O40" s="206">
        <v>0</v>
      </c>
      <c r="P40" s="206">
        <v>39.51</v>
      </c>
      <c r="Q40" s="206">
        <v>6.3</v>
      </c>
      <c r="R40" s="206">
        <v>12.26</v>
      </c>
      <c r="S40" s="206">
        <v>7.65</v>
      </c>
      <c r="T40" s="206">
        <v>0</v>
      </c>
      <c r="U40" s="206">
        <v>20.51</v>
      </c>
      <c r="V40" s="206">
        <v>5.75</v>
      </c>
      <c r="W40" s="206">
        <v>13.41</v>
      </c>
      <c r="X40" s="206">
        <v>28.91</v>
      </c>
      <c r="Y40" s="206">
        <v>0</v>
      </c>
      <c r="Z40" s="206">
        <v>70.14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555.22</v>
      </c>
      <c r="M41" s="206">
        <v>26.62</v>
      </c>
      <c r="N41" s="206">
        <v>34.299999999999997</v>
      </c>
      <c r="O41" s="206">
        <v>0</v>
      </c>
      <c r="P41" s="206">
        <v>39.51</v>
      </c>
      <c r="Q41" s="206">
        <v>6.3</v>
      </c>
      <c r="R41" s="206">
        <v>12.26</v>
      </c>
      <c r="S41" s="206">
        <v>7.65</v>
      </c>
      <c r="T41" s="206">
        <v>0</v>
      </c>
      <c r="U41" s="206">
        <v>20.51</v>
      </c>
      <c r="V41" s="206">
        <v>5.75</v>
      </c>
      <c r="W41" s="206">
        <v>13.41</v>
      </c>
      <c r="X41" s="206">
        <v>28.91</v>
      </c>
      <c r="Y41" s="206">
        <v>0</v>
      </c>
      <c r="Z41" s="206">
        <v>70.14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555.22</v>
      </c>
      <c r="M42" s="206">
        <v>26.62</v>
      </c>
      <c r="N42" s="206">
        <v>34.299999999999997</v>
      </c>
      <c r="O42" s="206">
        <v>0</v>
      </c>
      <c r="P42" s="206">
        <v>39.51</v>
      </c>
      <c r="Q42" s="206">
        <v>6.3</v>
      </c>
      <c r="R42" s="206">
        <v>12.26</v>
      </c>
      <c r="S42" s="206">
        <v>7.65</v>
      </c>
      <c r="T42" s="206">
        <v>0</v>
      </c>
      <c r="U42" s="206">
        <v>20.51</v>
      </c>
      <c r="V42" s="206">
        <v>5.75</v>
      </c>
      <c r="W42" s="206">
        <v>13.41</v>
      </c>
      <c r="X42" s="206">
        <v>28.91</v>
      </c>
      <c r="Y42" s="206">
        <v>0</v>
      </c>
      <c r="Z42" s="206">
        <v>70.14</v>
      </c>
      <c r="AA42" s="206">
        <v>26.51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555.22</v>
      </c>
      <c r="M43" s="206">
        <v>26.62</v>
      </c>
      <c r="N43" s="206">
        <v>34.299999999999997</v>
      </c>
      <c r="O43" s="206">
        <v>0</v>
      </c>
      <c r="P43" s="206">
        <v>39.51</v>
      </c>
      <c r="Q43" s="206">
        <v>6.3</v>
      </c>
      <c r="R43" s="206">
        <v>12.26</v>
      </c>
      <c r="S43" s="206">
        <v>7.65</v>
      </c>
      <c r="T43" s="206">
        <v>0</v>
      </c>
      <c r="U43" s="206">
        <v>20.51</v>
      </c>
      <c r="V43" s="206">
        <v>5.75</v>
      </c>
      <c r="W43" s="206">
        <v>13.41</v>
      </c>
      <c r="X43" s="206">
        <v>28.91</v>
      </c>
      <c r="Y43" s="206">
        <v>0</v>
      </c>
      <c r="Z43" s="206">
        <v>70.14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555.22</v>
      </c>
      <c r="M44" s="206">
        <v>26.62</v>
      </c>
      <c r="N44" s="206">
        <v>34.299999999999997</v>
      </c>
      <c r="O44" s="206">
        <v>0</v>
      </c>
      <c r="P44" s="206">
        <v>39.51</v>
      </c>
      <c r="Q44" s="206">
        <v>6.3</v>
      </c>
      <c r="R44" s="206">
        <v>12.26</v>
      </c>
      <c r="S44" s="206">
        <v>7.65</v>
      </c>
      <c r="T44" s="206">
        <v>0</v>
      </c>
      <c r="U44" s="206">
        <v>20.51</v>
      </c>
      <c r="V44" s="206">
        <v>5.75</v>
      </c>
      <c r="W44" s="206">
        <v>13.41</v>
      </c>
      <c r="X44" s="206">
        <v>28.91</v>
      </c>
      <c r="Y44" s="206">
        <v>0</v>
      </c>
      <c r="Z44" s="206">
        <v>70.14</v>
      </c>
      <c r="AA44" s="206">
        <v>26.51</v>
      </c>
      <c r="AB44" s="206">
        <v>0</v>
      </c>
      <c r="AC44" s="206">
        <v>9.19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555.22</v>
      </c>
      <c r="M45" s="206">
        <v>26.62</v>
      </c>
      <c r="N45" s="206">
        <v>34.299999999999997</v>
      </c>
      <c r="O45" s="206">
        <v>0</v>
      </c>
      <c r="P45" s="206">
        <v>39.51</v>
      </c>
      <c r="Q45" s="206">
        <v>6.05</v>
      </c>
      <c r="R45" s="206">
        <v>12.26</v>
      </c>
      <c r="S45" s="206">
        <v>7.65</v>
      </c>
      <c r="T45" s="206">
        <v>0</v>
      </c>
      <c r="U45" s="206">
        <v>20.51</v>
      </c>
      <c r="V45" s="206">
        <v>5.75</v>
      </c>
      <c r="W45" s="206">
        <v>13.41</v>
      </c>
      <c r="X45" s="206">
        <v>28.91</v>
      </c>
      <c r="Y45" s="206">
        <v>0</v>
      </c>
      <c r="Z45" s="206">
        <v>70.14</v>
      </c>
      <c r="AA45" s="206">
        <v>26.51</v>
      </c>
      <c r="AB45" s="206">
        <v>0</v>
      </c>
      <c r="AC45" s="206">
        <v>9.19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555.22</v>
      </c>
      <c r="M46" s="206">
        <v>26.62</v>
      </c>
      <c r="N46" s="206">
        <v>34.299999999999997</v>
      </c>
      <c r="O46" s="206">
        <v>0</v>
      </c>
      <c r="P46" s="206">
        <v>39.51</v>
      </c>
      <c r="Q46" s="206">
        <v>6.05</v>
      </c>
      <c r="R46" s="206">
        <v>12.26</v>
      </c>
      <c r="S46" s="206">
        <v>7.65</v>
      </c>
      <c r="T46" s="206">
        <v>0</v>
      </c>
      <c r="U46" s="206">
        <v>20.51</v>
      </c>
      <c r="V46" s="206">
        <v>5.75</v>
      </c>
      <c r="W46" s="206">
        <v>13.41</v>
      </c>
      <c r="X46" s="206">
        <v>28.91</v>
      </c>
      <c r="Y46" s="206">
        <v>0</v>
      </c>
      <c r="Z46" s="206">
        <v>70.14</v>
      </c>
      <c r="AA46" s="206">
        <v>26.51</v>
      </c>
      <c r="AB46" s="206">
        <v>0</v>
      </c>
      <c r="AC46" s="206">
        <v>9.19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555.32000000000005</v>
      </c>
      <c r="M47" s="206">
        <v>26.62</v>
      </c>
      <c r="N47" s="206">
        <v>34.299999999999997</v>
      </c>
      <c r="O47" s="206">
        <v>0</v>
      </c>
      <c r="P47" s="206">
        <v>39.51</v>
      </c>
      <c r="Q47" s="206">
        <v>6.06</v>
      </c>
      <c r="R47" s="206">
        <v>12.26</v>
      </c>
      <c r="S47" s="206">
        <v>7.7</v>
      </c>
      <c r="T47" s="206">
        <v>0</v>
      </c>
      <c r="U47" s="206">
        <v>20.51</v>
      </c>
      <c r="V47" s="206">
        <v>5.75</v>
      </c>
      <c r="W47" s="206">
        <v>13.41</v>
      </c>
      <c r="X47" s="206">
        <v>28.91</v>
      </c>
      <c r="Y47" s="206">
        <v>0</v>
      </c>
      <c r="Z47" s="206">
        <v>70.14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555.32000000000005</v>
      </c>
      <c r="M48" s="206">
        <v>26.62</v>
      </c>
      <c r="N48" s="206">
        <v>34.299999999999997</v>
      </c>
      <c r="O48" s="206">
        <v>0</v>
      </c>
      <c r="P48" s="206">
        <v>39.51</v>
      </c>
      <c r="Q48" s="206">
        <v>6.06</v>
      </c>
      <c r="R48" s="206">
        <v>12.26</v>
      </c>
      <c r="S48" s="206">
        <v>7.7</v>
      </c>
      <c r="T48" s="206">
        <v>0</v>
      </c>
      <c r="U48" s="206">
        <v>20.51</v>
      </c>
      <c r="V48" s="206">
        <v>5.75</v>
      </c>
      <c r="W48" s="206">
        <v>13.41</v>
      </c>
      <c r="X48" s="206">
        <v>28.91</v>
      </c>
      <c r="Y48" s="206">
        <v>0</v>
      </c>
      <c r="Z48" s="206">
        <v>70.14</v>
      </c>
      <c r="AA48" s="206">
        <v>26.51</v>
      </c>
      <c r="AB48" s="206">
        <v>0</v>
      </c>
      <c r="AC48" s="206">
        <v>10.19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555.21</v>
      </c>
      <c r="M49" s="206">
        <v>26.62</v>
      </c>
      <c r="N49" s="206">
        <v>34.299999999999997</v>
      </c>
      <c r="O49" s="206">
        <v>0</v>
      </c>
      <c r="P49" s="206">
        <v>39.51</v>
      </c>
      <c r="Q49" s="206">
        <v>4.93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5.75</v>
      </c>
      <c r="W49" s="206">
        <v>13.41</v>
      </c>
      <c r="X49" s="206">
        <v>28.91</v>
      </c>
      <c r="Y49" s="206">
        <v>0</v>
      </c>
      <c r="Z49" s="206">
        <v>70.14</v>
      </c>
      <c r="AA49" s="206">
        <v>26.51</v>
      </c>
      <c r="AB49" s="206">
        <v>0</v>
      </c>
      <c r="AC49" s="206">
        <v>10.19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555.21</v>
      </c>
      <c r="M50" s="206">
        <v>26.62</v>
      </c>
      <c r="N50" s="206">
        <v>34.299999999999997</v>
      </c>
      <c r="O50" s="206">
        <v>0</v>
      </c>
      <c r="P50" s="206">
        <v>39.51</v>
      </c>
      <c r="Q50" s="206">
        <v>6.05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5.75</v>
      </c>
      <c r="W50" s="206">
        <v>13.41</v>
      </c>
      <c r="X50" s="206">
        <v>28.91</v>
      </c>
      <c r="Y50" s="206">
        <v>0</v>
      </c>
      <c r="Z50" s="206">
        <v>70.14</v>
      </c>
      <c r="AA50" s="206">
        <v>26.51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555.21</v>
      </c>
      <c r="M51" s="206">
        <v>26.62</v>
      </c>
      <c r="N51" s="206">
        <v>34.299999999999997</v>
      </c>
      <c r="O51" s="206">
        <v>0</v>
      </c>
      <c r="P51" s="206">
        <v>39.51</v>
      </c>
      <c r="Q51" s="206">
        <v>6.05</v>
      </c>
      <c r="R51" s="206">
        <v>12.26</v>
      </c>
      <c r="S51" s="206">
        <v>7.66</v>
      </c>
      <c r="T51" s="206">
        <v>0</v>
      </c>
      <c r="U51" s="206">
        <v>20.51</v>
      </c>
      <c r="V51" s="206">
        <v>5.75</v>
      </c>
      <c r="W51" s="206">
        <v>13.41</v>
      </c>
      <c r="X51" s="206">
        <v>28.91</v>
      </c>
      <c r="Y51" s="206">
        <v>0</v>
      </c>
      <c r="Z51" s="206">
        <v>70.14</v>
      </c>
      <c r="AA51" s="206">
        <v>26.51</v>
      </c>
      <c r="AB51" s="206">
        <v>0</v>
      </c>
      <c r="AC51" s="206">
        <v>10.19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555.21</v>
      </c>
      <c r="M52" s="206">
        <v>26.62</v>
      </c>
      <c r="N52" s="206">
        <v>34.299999999999997</v>
      </c>
      <c r="O52" s="206">
        <v>0</v>
      </c>
      <c r="P52" s="206">
        <v>39.51</v>
      </c>
      <c r="Q52" s="206">
        <v>6.05</v>
      </c>
      <c r="R52" s="206">
        <v>12.26</v>
      </c>
      <c r="S52" s="206">
        <v>7.66</v>
      </c>
      <c r="T52" s="206">
        <v>0</v>
      </c>
      <c r="U52" s="206">
        <v>20.51</v>
      </c>
      <c r="V52" s="206">
        <v>5.75</v>
      </c>
      <c r="W52" s="206">
        <v>13.41</v>
      </c>
      <c r="X52" s="206">
        <v>28.91</v>
      </c>
      <c r="Y52" s="206">
        <v>0</v>
      </c>
      <c r="Z52" s="206">
        <v>70.14</v>
      </c>
      <c r="AA52" s="206">
        <v>26.51</v>
      </c>
      <c r="AB52" s="206">
        <v>0</v>
      </c>
      <c r="AC52" s="206">
        <v>10.19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555.21</v>
      </c>
      <c r="M53" s="206">
        <v>26.62</v>
      </c>
      <c r="N53" s="206">
        <v>34.299999999999997</v>
      </c>
      <c r="O53" s="206">
        <v>0</v>
      </c>
      <c r="P53" s="206">
        <v>39.51</v>
      </c>
      <c r="Q53" s="206">
        <v>6.05</v>
      </c>
      <c r="R53" s="206">
        <v>12.26</v>
      </c>
      <c r="S53" s="206">
        <v>7.66</v>
      </c>
      <c r="T53" s="206">
        <v>0</v>
      </c>
      <c r="U53" s="206">
        <v>20.51</v>
      </c>
      <c r="V53" s="206">
        <v>5.75</v>
      </c>
      <c r="W53" s="206">
        <v>13.41</v>
      </c>
      <c r="X53" s="206">
        <v>28.91</v>
      </c>
      <c r="Y53" s="206">
        <v>0</v>
      </c>
      <c r="Z53" s="206">
        <v>70.14</v>
      </c>
      <c r="AA53" s="206">
        <v>26.51</v>
      </c>
      <c r="AB53" s="206">
        <v>0</v>
      </c>
      <c r="AC53" s="206">
        <v>8.3699999999999992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555.21</v>
      </c>
      <c r="M54" s="206">
        <v>26.62</v>
      </c>
      <c r="N54" s="206">
        <v>34.299999999999997</v>
      </c>
      <c r="O54" s="206">
        <v>0</v>
      </c>
      <c r="P54" s="206">
        <v>39.51</v>
      </c>
      <c r="Q54" s="206">
        <v>6.05</v>
      </c>
      <c r="R54" s="206">
        <v>12.26</v>
      </c>
      <c r="S54" s="206">
        <v>7.66</v>
      </c>
      <c r="T54" s="206">
        <v>0</v>
      </c>
      <c r="U54" s="206">
        <v>20.51</v>
      </c>
      <c r="V54" s="206">
        <v>5.75</v>
      </c>
      <c r="W54" s="206">
        <v>13.41</v>
      </c>
      <c r="X54" s="206">
        <v>28.91</v>
      </c>
      <c r="Y54" s="206">
        <v>0</v>
      </c>
      <c r="Z54" s="206">
        <v>70.14</v>
      </c>
      <c r="AA54" s="206">
        <v>26.51</v>
      </c>
      <c r="AB54" s="206">
        <v>0</v>
      </c>
      <c r="AC54" s="206">
        <v>8.3699999999999992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9.35</v>
      </c>
      <c r="L55" s="206">
        <v>555.21</v>
      </c>
      <c r="M55" s="206">
        <v>26.62</v>
      </c>
      <c r="N55" s="206">
        <v>34.299999999999997</v>
      </c>
      <c r="O55" s="206">
        <v>0</v>
      </c>
      <c r="P55" s="206">
        <v>39.51</v>
      </c>
      <c r="Q55" s="206">
        <v>1.92</v>
      </c>
      <c r="R55" s="206">
        <v>11.5</v>
      </c>
      <c r="S55" s="206">
        <v>7.65</v>
      </c>
      <c r="T55" s="206">
        <v>0</v>
      </c>
      <c r="U55" s="206">
        <v>20.51</v>
      </c>
      <c r="V55" s="206">
        <v>5.75</v>
      </c>
      <c r="W55" s="206">
        <v>13.41</v>
      </c>
      <c r="X55" s="206">
        <v>28.91</v>
      </c>
      <c r="Y55" s="206">
        <v>0</v>
      </c>
      <c r="Z55" s="206">
        <v>70.14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555.21</v>
      </c>
      <c r="M56" s="206">
        <v>26.62</v>
      </c>
      <c r="N56" s="206">
        <v>34.299999999999997</v>
      </c>
      <c r="O56" s="206">
        <v>0</v>
      </c>
      <c r="P56" s="206">
        <v>39.51</v>
      </c>
      <c r="Q56" s="206">
        <v>1.92</v>
      </c>
      <c r="R56" s="206">
        <v>11.5</v>
      </c>
      <c r="S56" s="206">
        <v>7.65</v>
      </c>
      <c r="T56" s="206">
        <v>0</v>
      </c>
      <c r="U56" s="206">
        <v>20.51</v>
      </c>
      <c r="V56" s="206">
        <v>5.75</v>
      </c>
      <c r="W56" s="206">
        <v>13.41</v>
      </c>
      <c r="X56" s="206">
        <v>28.91</v>
      </c>
      <c r="Y56" s="206">
        <v>0</v>
      </c>
      <c r="Z56" s="206">
        <v>70.14</v>
      </c>
      <c r="AA56" s="206">
        <v>26.51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</v>
      </c>
      <c r="L57" s="206">
        <v>555.21</v>
      </c>
      <c r="M57" s="206">
        <v>26.62</v>
      </c>
      <c r="N57" s="206">
        <v>34.299999999999997</v>
      </c>
      <c r="O57" s="206">
        <v>0</v>
      </c>
      <c r="P57" s="206">
        <v>39.51</v>
      </c>
      <c r="Q57" s="206">
        <v>1.92</v>
      </c>
      <c r="R57" s="206">
        <v>11.5</v>
      </c>
      <c r="S57" s="206">
        <v>7.65</v>
      </c>
      <c r="T57" s="206">
        <v>0</v>
      </c>
      <c r="U57" s="206">
        <v>20.51</v>
      </c>
      <c r="V57" s="206">
        <v>5.75</v>
      </c>
      <c r="W57" s="206">
        <v>13.38</v>
      </c>
      <c r="X57" s="206">
        <v>28.91</v>
      </c>
      <c r="Y57" s="206">
        <v>0</v>
      </c>
      <c r="Z57" s="206">
        <v>70.14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555.21</v>
      </c>
      <c r="M58" s="206">
        <v>26.62</v>
      </c>
      <c r="N58" s="206">
        <v>34.299999999999997</v>
      </c>
      <c r="O58" s="206">
        <v>0</v>
      </c>
      <c r="P58" s="206">
        <v>39.51</v>
      </c>
      <c r="Q58" s="206">
        <v>1.92</v>
      </c>
      <c r="R58" s="206">
        <v>11.5</v>
      </c>
      <c r="S58" s="206">
        <v>7.65</v>
      </c>
      <c r="T58" s="206">
        <v>0</v>
      </c>
      <c r="U58" s="206">
        <v>20.51</v>
      </c>
      <c r="V58" s="206">
        <v>5.75</v>
      </c>
      <c r="W58" s="206">
        <v>13.38</v>
      </c>
      <c r="X58" s="206">
        <v>28.91</v>
      </c>
      <c r="Y58" s="206">
        <v>0</v>
      </c>
      <c r="Z58" s="206">
        <v>70.14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469.47</v>
      </c>
      <c r="M59" s="206">
        <v>26.62</v>
      </c>
      <c r="N59" s="206">
        <v>34.299999999999997</v>
      </c>
      <c r="O59" s="206">
        <v>0</v>
      </c>
      <c r="P59" s="206">
        <v>39.51</v>
      </c>
      <c r="Q59" s="206">
        <v>1.92</v>
      </c>
      <c r="R59" s="206">
        <v>11.5</v>
      </c>
      <c r="S59" s="206">
        <v>7.65</v>
      </c>
      <c r="T59" s="206">
        <v>0</v>
      </c>
      <c r="U59" s="206">
        <v>20.51</v>
      </c>
      <c r="V59" s="206">
        <v>5.75</v>
      </c>
      <c r="W59" s="206">
        <v>13.38</v>
      </c>
      <c r="X59" s="206">
        <v>28.91</v>
      </c>
      <c r="Y59" s="206">
        <v>0</v>
      </c>
      <c r="Z59" s="206">
        <v>70.14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388.23</v>
      </c>
      <c r="M60" s="206">
        <v>26.62</v>
      </c>
      <c r="N60" s="206">
        <v>34.299999999999997</v>
      </c>
      <c r="O60" s="206">
        <v>0</v>
      </c>
      <c r="P60" s="206">
        <v>39.51</v>
      </c>
      <c r="Q60" s="206">
        <v>1.92</v>
      </c>
      <c r="R60" s="206">
        <v>11.5</v>
      </c>
      <c r="S60" s="206">
        <v>7.65</v>
      </c>
      <c r="T60" s="206">
        <v>0</v>
      </c>
      <c r="U60" s="206">
        <v>20.51</v>
      </c>
      <c r="V60" s="206">
        <v>5.75</v>
      </c>
      <c r="W60" s="206">
        <v>13.38</v>
      </c>
      <c r="X60" s="206">
        <v>28.91</v>
      </c>
      <c r="Y60" s="206">
        <v>0</v>
      </c>
      <c r="Z60" s="206">
        <v>70.14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380.33</v>
      </c>
      <c r="M61" s="206">
        <v>26.62</v>
      </c>
      <c r="N61" s="206">
        <v>34.299999999999997</v>
      </c>
      <c r="O61" s="206">
        <v>0</v>
      </c>
      <c r="P61" s="206">
        <v>39.51</v>
      </c>
      <c r="Q61" s="206">
        <v>1.92</v>
      </c>
      <c r="R61" s="206">
        <v>11.5</v>
      </c>
      <c r="S61" s="206">
        <v>7.65</v>
      </c>
      <c r="T61" s="206">
        <v>0</v>
      </c>
      <c r="U61" s="206">
        <v>20.51</v>
      </c>
      <c r="V61" s="206">
        <v>5.75</v>
      </c>
      <c r="W61" s="206">
        <v>13.38</v>
      </c>
      <c r="X61" s="206">
        <v>28.91</v>
      </c>
      <c r="Y61" s="206">
        <v>0</v>
      </c>
      <c r="Z61" s="206">
        <v>70.14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352.78</v>
      </c>
      <c r="M62" s="206">
        <v>26.62</v>
      </c>
      <c r="N62" s="206">
        <v>34.299999999999997</v>
      </c>
      <c r="O62" s="206">
        <v>0</v>
      </c>
      <c r="P62" s="206">
        <v>39.51</v>
      </c>
      <c r="Q62" s="206">
        <v>1.92</v>
      </c>
      <c r="R62" s="206">
        <v>11.5</v>
      </c>
      <c r="S62" s="206">
        <v>7.65</v>
      </c>
      <c r="T62" s="206">
        <v>0</v>
      </c>
      <c r="U62" s="206">
        <v>20.51</v>
      </c>
      <c r="V62" s="206">
        <v>5.75</v>
      </c>
      <c r="W62" s="206">
        <v>13.38</v>
      </c>
      <c r="X62" s="206">
        <v>28.91</v>
      </c>
      <c r="Y62" s="206">
        <v>0</v>
      </c>
      <c r="Z62" s="206">
        <v>70.14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426.39</v>
      </c>
      <c r="M63" s="206">
        <v>26.62</v>
      </c>
      <c r="N63" s="206">
        <v>34.299999999999997</v>
      </c>
      <c r="O63" s="206">
        <v>0</v>
      </c>
      <c r="P63" s="206">
        <v>39.51</v>
      </c>
      <c r="Q63" s="206">
        <v>1.92</v>
      </c>
      <c r="R63" s="206">
        <v>11.5</v>
      </c>
      <c r="S63" s="206">
        <v>7.65</v>
      </c>
      <c r="T63" s="206">
        <v>0</v>
      </c>
      <c r="U63" s="206">
        <v>20.51</v>
      </c>
      <c r="V63" s="206">
        <v>5.75</v>
      </c>
      <c r="W63" s="206">
        <v>13.38</v>
      </c>
      <c r="X63" s="206">
        <v>28.91</v>
      </c>
      <c r="Y63" s="206">
        <v>0</v>
      </c>
      <c r="Z63" s="206">
        <v>70.14</v>
      </c>
      <c r="AA63" s="206">
        <v>26.51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54.12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469.47</v>
      </c>
      <c r="M64" s="206">
        <v>26.62</v>
      </c>
      <c r="N64" s="206">
        <v>34.299999999999997</v>
      </c>
      <c r="O64" s="206">
        <v>0</v>
      </c>
      <c r="P64" s="206">
        <v>39.51</v>
      </c>
      <c r="Q64" s="206">
        <v>1.92</v>
      </c>
      <c r="R64" s="206">
        <v>11.5</v>
      </c>
      <c r="S64" s="206">
        <v>7.65</v>
      </c>
      <c r="T64" s="206">
        <v>0</v>
      </c>
      <c r="U64" s="206">
        <v>20.51</v>
      </c>
      <c r="V64" s="206">
        <v>5.75</v>
      </c>
      <c r="W64" s="206">
        <v>13.38</v>
      </c>
      <c r="X64" s="206">
        <v>28.91</v>
      </c>
      <c r="Y64" s="206">
        <v>0</v>
      </c>
      <c r="Z64" s="206">
        <v>70.14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546.96</v>
      </c>
      <c r="M65" s="206">
        <v>26.62</v>
      </c>
      <c r="N65" s="206">
        <v>34.299999999999997</v>
      </c>
      <c r="O65" s="206">
        <v>0</v>
      </c>
      <c r="P65" s="206">
        <v>39.51</v>
      </c>
      <c r="Q65" s="206">
        <v>6.33</v>
      </c>
      <c r="R65" s="206">
        <v>12.26</v>
      </c>
      <c r="S65" s="206">
        <v>7.65</v>
      </c>
      <c r="T65" s="206">
        <v>0</v>
      </c>
      <c r="U65" s="206">
        <v>20.51</v>
      </c>
      <c r="V65" s="206">
        <v>5.75</v>
      </c>
      <c r="W65" s="206">
        <v>13.38</v>
      </c>
      <c r="X65" s="206">
        <v>28.91</v>
      </c>
      <c r="Y65" s="206">
        <v>0</v>
      </c>
      <c r="Z65" s="206">
        <v>70.14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555.21</v>
      </c>
      <c r="M66" s="206">
        <v>26.62</v>
      </c>
      <c r="N66" s="206">
        <v>34.299999999999997</v>
      </c>
      <c r="O66" s="206">
        <v>0</v>
      </c>
      <c r="P66" s="206">
        <v>39.51</v>
      </c>
      <c r="Q66" s="206">
        <v>6.33</v>
      </c>
      <c r="R66" s="206">
        <v>12.26</v>
      </c>
      <c r="S66" s="206">
        <v>7.65</v>
      </c>
      <c r="T66" s="206">
        <v>0</v>
      </c>
      <c r="U66" s="206">
        <v>20.51</v>
      </c>
      <c r="V66" s="206">
        <v>5.75</v>
      </c>
      <c r="W66" s="206">
        <v>13.38</v>
      </c>
      <c r="X66" s="206">
        <v>28.91</v>
      </c>
      <c r="Y66" s="206">
        <v>0</v>
      </c>
      <c r="Z66" s="206">
        <v>70.14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555.21</v>
      </c>
      <c r="M67" s="206">
        <v>26.62</v>
      </c>
      <c r="N67" s="206">
        <v>34.299999999999997</v>
      </c>
      <c r="O67" s="206">
        <v>0</v>
      </c>
      <c r="P67" s="206">
        <v>39.51</v>
      </c>
      <c r="Q67" s="206">
        <v>6.33</v>
      </c>
      <c r="R67" s="206">
        <v>12.26</v>
      </c>
      <c r="S67" s="206">
        <v>7.66</v>
      </c>
      <c r="T67" s="206">
        <v>0</v>
      </c>
      <c r="U67" s="206">
        <v>20.51</v>
      </c>
      <c r="V67" s="206">
        <v>5.75</v>
      </c>
      <c r="W67" s="206">
        <v>13.38</v>
      </c>
      <c r="X67" s="206">
        <v>28.91</v>
      </c>
      <c r="Y67" s="206">
        <v>0</v>
      </c>
      <c r="Z67" s="206">
        <v>70.14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555.21</v>
      </c>
      <c r="M68" s="206">
        <v>26.62</v>
      </c>
      <c r="N68" s="206">
        <v>34.299999999999997</v>
      </c>
      <c r="O68" s="206">
        <v>0</v>
      </c>
      <c r="P68" s="206">
        <v>39.51</v>
      </c>
      <c r="Q68" s="206">
        <v>6.33</v>
      </c>
      <c r="R68" s="206">
        <v>12.26</v>
      </c>
      <c r="S68" s="206">
        <v>7.66</v>
      </c>
      <c r="T68" s="206">
        <v>0</v>
      </c>
      <c r="U68" s="206">
        <v>20.51</v>
      </c>
      <c r="V68" s="206">
        <v>5.75</v>
      </c>
      <c r="W68" s="206">
        <v>13.38</v>
      </c>
      <c r="X68" s="206">
        <v>28.91</v>
      </c>
      <c r="Y68" s="206">
        <v>0</v>
      </c>
      <c r="Z68" s="206">
        <v>70.14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555.21</v>
      </c>
      <c r="M69" s="206">
        <v>26.62</v>
      </c>
      <c r="N69" s="206">
        <v>34.299999999999997</v>
      </c>
      <c r="O69" s="206">
        <v>0</v>
      </c>
      <c r="P69" s="206">
        <v>39.51</v>
      </c>
      <c r="Q69" s="206">
        <v>6.33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5.75</v>
      </c>
      <c r="W69" s="206">
        <v>13.2</v>
      </c>
      <c r="X69" s="206">
        <v>28.91</v>
      </c>
      <c r="Y69" s="206">
        <v>0</v>
      </c>
      <c r="Z69" s="206">
        <v>70.14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15.09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555.21</v>
      </c>
      <c r="M70" s="206">
        <v>26.62</v>
      </c>
      <c r="N70" s="206">
        <v>34.299999999999997</v>
      </c>
      <c r="O70" s="206">
        <v>0</v>
      </c>
      <c r="P70" s="206">
        <v>39.51</v>
      </c>
      <c r="Q70" s="206">
        <v>6.33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5.75</v>
      </c>
      <c r="W70" s="206">
        <v>13.2</v>
      </c>
      <c r="X70" s="206">
        <v>28.91</v>
      </c>
      <c r="Y70" s="206">
        <v>0</v>
      </c>
      <c r="Z70" s="206">
        <v>70.14</v>
      </c>
      <c r="AA70" s="206">
        <v>26.51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8.18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555.21</v>
      </c>
      <c r="M71" s="206">
        <v>26.62</v>
      </c>
      <c r="N71" s="206">
        <v>34.299999999999997</v>
      </c>
      <c r="O71" s="206">
        <v>0</v>
      </c>
      <c r="P71" s="206">
        <v>39.51</v>
      </c>
      <c r="Q71" s="206">
        <v>6.33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5.75</v>
      </c>
      <c r="W71" s="206">
        <v>13.12</v>
      </c>
      <c r="X71" s="206">
        <v>28.91</v>
      </c>
      <c r="Y71" s="206">
        <v>0</v>
      </c>
      <c r="Z71" s="206">
        <v>70.14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2.5499999999999998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555.21</v>
      </c>
      <c r="M72" s="206">
        <v>26.62</v>
      </c>
      <c r="N72" s="206">
        <v>34.299999999999997</v>
      </c>
      <c r="O72" s="206">
        <v>0</v>
      </c>
      <c r="P72" s="206">
        <v>39.51</v>
      </c>
      <c r="Q72" s="206">
        <v>6.33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5.75</v>
      </c>
      <c r="W72" s="206">
        <v>13.12</v>
      </c>
      <c r="X72" s="206">
        <v>28.91</v>
      </c>
      <c r="Y72" s="206">
        <v>0</v>
      </c>
      <c r="Z72" s="206">
        <v>70.14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555.21</v>
      </c>
      <c r="M73" s="206">
        <v>26.62</v>
      </c>
      <c r="N73" s="206">
        <v>34.299999999999997</v>
      </c>
      <c r="O73" s="206">
        <v>0</v>
      </c>
      <c r="P73" s="206">
        <v>39.51</v>
      </c>
      <c r="Q73" s="206">
        <v>6.33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5.75</v>
      </c>
      <c r="W73" s="206">
        <v>13.12</v>
      </c>
      <c r="X73" s="206">
        <v>28.91</v>
      </c>
      <c r="Y73" s="206">
        <v>0</v>
      </c>
      <c r="Z73" s="206">
        <v>70.14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555.21</v>
      </c>
      <c r="M74" s="206">
        <v>26.62</v>
      </c>
      <c r="N74" s="206">
        <v>34.299999999999997</v>
      </c>
      <c r="O74" s="206">
        <v>0</v>
      </c>
      <c r="P74" s="206">
        <v>39.51</v>
      </c>
      <c r="Q74" s="206">
        <v>6.33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5.75</v>
      </c>
      <c r="W74" s="206">
        <v>13.12</v>
      </c>
      <c r="X74" s="206">
        <v>28.91</v>
      </c>
      <c r="Y74" s="206">
        <v>0</v>
      </c>
      <c r="Z74" s="206">
        <v>70.14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555.21</v>
      </c>
      <c r="M75" s="206">
        <v>26.62</v>
      </c>
      <c r="N75" s="206">
        <v>34.299999999999997</v>
      </c>
      <c r="O75" s="206">
        <v>0</v>
      </c>
      <c r="P75" s="206">
        <v>39.51</v>
      </c>
      <c r="Q75" s="206">
        <v>6.33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5.75</v>
      </c>
      <c r="W75" s="206">
        <v>13.12</v>
      </c>
      <c r="X75" s="206">
        <v>28.91</v>
      </c>
      <c r="Y75" s="206">
        <v>0</v>
      </c>
      <c r="Z75" s="206">
        <v>70.14</v>
      </c>
      <c r="AA75" s="206">
        <v>26.51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555.21</v>
      </c>
      <c r="M76" s="206">
        <v>26.62</v>
      </c>
      <c r="N76" s="206">
        <v>34.299999999999997</v>
      </c>
      <c r="O76" s="206">
        <v>0</v>
      </c>
      <c r="P76" s="206">
        <v>39.51</v>
      </c>
      <c r="Q76" s="206">
        <v>6.33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5.75</v>
      </c>
      <c r="W76" s="206">
        <v>13.12</v>
      </c>
      <c r="X76" s="206">
        <v>28.91</v>
      </c>
      <c r="Y76" s="206">
        <v>0</v>
      </c>
      <c r="Z76" s="206">
        <v>70.14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555.21</v>
      </c>
      <c r="M77" s="206">
        <v>26.62</v>
      </c>
      <c r="N77" s="206">
        <v>34.299999999999997</v>
      </c>
      <c r="O77" s="206">
        <v>0</v>
      </c>
      <c r="P77" s="206">
        <v>39.51</v>
      </c>
      <c r="Q77" s="206">
        <v>6.33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5.75</v>
      </c>
      <c r="W77" s="206">
        <v>13.12</v>
      </c>
      <c r="X77" s="206">
        <v>28.91</v>
      </c>
      <c r="Y77" s="206">
        <v>0</v>
      </c>
      <c r="Z77" s="206">
        <v>70.14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555.21</v>
      </c>
      <c r="M78" s="206">
        <v>26.62</v>
      </c>
      <c r="N78" s="206">
        <v>34.299999999999997</v>
      </c>
      <c r="O78" s="206">
        <v>0</v>
      </c>
      <c r="P78" s="206">
        <v>39.51</v>
      </c>
      <c r="Q78" s="206">
        <v>6.33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5.75</v>
      </c>
      <c r="W78" s="206">
        <v>13.12</v>
      </c>
      <c r="X78" s="206">
        <v>28.91</v>
      </c>
      <c r="Y78" s="206">
        <v>0</v>
      </c>
      <c r="Z78" s="206">
        <v>70.14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555.21</v>
      </c>
      <c r="M79" s="206">
        <v>26.62</v>
      </c>
      <c r="N79" s="206">
        <v>34.299999999999997</v>
      </c>
      <c r="O79" s="206">
        <v>0</v>
      </c>
      <c r="P79" s="206">
        <v>39.51</v>
      </c>
      <c r="Q79" s="206">
        <v>6.33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5.75</v>
      </c>
      <c r="W79" s="206">
        <v>13.11</v>
      </c>
      <c r="X79" s="206">
        <v>28.91</v>
      </c>
      <c r="Y79" s="206">
        <v>0</v>
      </c>
      <c r="Z79" s="206">
        <v>70.14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555.21</v>
      </c>
      <c r="M80" s="206">
        <v>26.62</v>
      </c>
      <c r="N80" s="206">
        <v>34.299999999999997</v>
      </c>
      <c r="O80" s="206">
        <v>0</v>
      </c>
      <c r="P80" s="206">
        <v>39.51</v>
      </c>
      <c r="Q80" s="206">
        <v>6.33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5.75</v>
      </c>
      <c r="W80" s="206">
        <v>13.11</v>
      </c>
      <c r="X80" s="206">
        <v>28.91</v>
      </c>
      <c r="Y80" s="206">
        <v>0</v>
      </c>
      <c r="Z80" s="206">
        <v>70.14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555.21</v>
      </c>
      <c r="M81" s="206">
        <v>26.62</v>
      </c>
      <c r="N81" s="206">
        <v>34.299999999999997</v>
      </c>
      <c r="O81" s="206">
        <v>0</v>
      </c>
      <c r="P81" s="206">
        <v>39.51</v>
      </c>
      <c r="Q81" s="206">
        <v>6.33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5.75</v>
      </c>
      <c r="W81" s="206">
        <v>13.11</v>
      </c>
      <c r="X81" s="206">
        <v>28.91</v>
      </c>
      <c r="Y81" s="206">
        <v>0</v>
      </c>
      <c r="Z81" s="206">
        <v>70.14</v>
      </c>
      <c r="AA81" s="206">
        <v>26.51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555.21</v>
      </c>
      <c r="M82" s="206">
        <v>26.62</v>
      </c>
      <c r="N82" s="206">
        <v>34.299999999999997</v>
      </c>
      <c r="O82" s="206">
        <v>0</v>
      </c>
      <c r="P82" s="206">
        <v>39.51</v>
      </c>
      <c r="Q82" s="206">
        <v>6.33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5.75</v>
      </c>
      <c r="W82" s="206">
        <v>13.11</v>
      </c>
      <c r="X82" s="206">
        <v>28.91</v>
      </c>
      <c r="Y82" s="206">
        <v>0</v>
      </c>
      <c r="Z82" s="206">
        <v>70.14</v>
      </c>
      <c r="AA82" s="206">
        <v>26.51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9.35</v>
      </c>
      <c r="L83" s="206">
        <v>555.21</v>
      </c>
      <c r="M83" s="206">
        <v>26.62</v>
      </c>
      <c r="N83" s="206">
        <v>34.299999999999997</v>
      </c>
      <c r="O83" s="206">
        <v>0</v>
      </c>
      <c r="P83" s="206">
        <v>39.51</v>
      </c>
      <c r="Q83" s="206">
        <v>6.33</v>
      </c>
      <c r="R83" s="206">
        <v>12.26</v>
      </c>
      <c r="S83" s="206">
        <v>7.65</v>
      </c>
      <c r="T83" s="206">
        <v>0</v>
      </c>
      <c r="U83" s="206">
        <v>20.51</v>
      </c>
      <c r="V83" s="206">
        <v>5.75</v>
      </c>
      <c r="W83" s="206">
        <v>13.11</v>
      </c>
      <c r="X83" s="206">
        <v>28.91</v>
      </c>
      <c r="Y83" s="206">
        <v>0</v>
      </c>
      <c r="Z83" s="206">
        <v>70.14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555.21</v>
      </c>
      <c r="M84" s="206">
        <v>26.62</v>
      </c>
      <c r="N84" s="206">
        <v>34.299999999999997</v>
      </c>
      <c r="O84" s="206">
        <v>0</v>
      </c>
      <c r="P84" s="206">
        <v>39.51</v>
      </c>
      <c r="Q84" s="206">
        <v>6.33</v>
      </c>
      <c r="R84" s="206">
        <v>12.26</v>
      </c>
      <c r="S84" s="206">
        <v>7.65</v>
      </c>
      <c r="T84" s="206">
        <v>0</v>
      </c>
      <c r="U84" s="206">
        <v>20.51</v>
      </c>
      <c r="V84" s="206">
        <v>5.75</v>
      </c>
      <c r="W84" s="206">
        <v>13.11</v>
      </c>
      <c r="X84" s="206">
        <v>28.91</v>
      </c>
      <c r="Y84" s="206">
        <v>0</v>
      </c>
      <c r="Z84" s="206">
        <v>70.14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555.21</v>
      </c>
      <c r="M85" s="206">
        <v>26.62</v>
      </c>
      <c r="N85" s="206">
        <v>34.299999999999997</v>
      </c>
      <c r="O85" s="206">
        <v>0</v>
      </c>
      <c r="P85" s="206">
        <v>39.51</v>
      </c>
      <c r="Q85" s="206">
        <v>6.33</v>
      </c>
      <c r="R85" s="206">
        <v>12.26</v>
      </c>
      <c r="S85" s="206">
        <v>7.65</v>
      </c>
      <c r="T85" s="206">
        <v>0</v>
      </c>
      <c r="U85" s="206">
        <v>20.51</v>
      </c>
      <c r="V85" s="206">
        <v>5.75</v>
      </c>
      <c r="W85" s="206">
        <v>13.11</v>
      </c>
      <c r="X85" s="206">
        <v>28.91</v>
      </c>
      <c r="Y85" s="206">
        <v>0</v>
      </c>
      <c r="Z85" s="206">
        <v>70.14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555.21</v>
      </c>
      <c r="M86" s="206">
        <v>26.62</v>
      </c>
      <c r="N86" s="206">
        <v>34.299999999999997</v>
      </c>
      <c r="O86" s="206">
        <v>0</v>
      </c>
      <c r="P86" s="206">
        <v>39.51</v>
      </c>
      <c r="Q86" s="206">
        <v>1.92</v>
      </c>
      <c r="R86" s="206">
        <v>11.5</v>
      </c>
      <c r="S86" s="206">
        <v>7.65</v>
      </c>
      <c r="T86" s="206">
        <v>0</v>
      </c>
      <c r="U86" s="206">
        <v>20.51</v>
      </c>
      <c r="V86" s="206">
        <v>5.75</v>
      </c>
      <c r="W86" s="206">
        <v>13.11</v>
      </c>
      <c r="X86" s="206">
        <v>28.91</v>
      </c>
      <c r="Y86" s="206">
        <v>0</v>
      </c>
      <c r="Z86" s="206">
        <v>70.14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555.21</v>
      </c>
      <c r="M87" s="206">
        <v>26.62</v>
      </c>
      <c r="N87" s="206">
        <v>34.299999999999997</v>
      </c>
      <c r="O87" s="206">
        <v>0</v>
      </c>
      <c r="P87" s="206">
        <v>39.51</v>
      </c>
      <c r="Q87" s="206">
        <v>1.98</v>
      </c>
      <c r="R87" s="206">
        <v>11.5</v>
      </c>
      <c r="S87" s="206">
        <v>7.65</v>
      </c>
      <c r="T87" s="206">
        <v>0</v>
      </c>
      <c r="U87" s="206">
        <v>20.51</v>
      </c>
      <c r="V87" s="206">
        <v>5.75</v>
      </c>
      <c r="W87" s="206">
        <v>13.11</v>
      </c>
      <c r="X87" s="206">
        <v>28.91</v>
      </c>
      <c r="Y87" s="206">
        <v>0</v>
      </c>
      <c r="Z87" s="206">
        <v>70.14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498.21</v>
      </c>
      <c r="M88" s="206">
        <v>26.62</v>
      </c>
      <c r="N88" s="206">
        <v>34.299999999999997</v>
      </c>
      <c r="O88" s="206">
        <v>0</v>
      </c>
      <c r="P88" s="206">
        <v>39.51</v>
      </c>
      <c r="Q88" s="206">
        <v>6.33</v>
      </c>
      <c r="R88" s="206">
        <v>11.5</v>
      </c>
      <c r="S88" s="206">
        <v>7.65</v>
      </c>
      <c r="T88" s="206">
        <v>0</v>
      </c>
      <c r="U88" s="206">
        <v>20.51</v>
      </c>
      <c r="V88" s="206">
        <v>5.75</v>
      </c>
      <c r="W88" s="206">
        <v>13.11</v>
      </c>
      <c r="X88" s="206">
        <v>28.91</v>
      </c>
      <c r="Y88" s="206">
        <v>0</v>
      </c>
      <c r="Z88" s="206">
        <v>70.14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402.4</v>
      </c>
      <c r="M89" s="206">
        <v>26.62</v>
      </c>
      <c r="N89" s="206">
        <v>34.299999999999997</v>
      </c>
      <c r="O89" s="206">
        <v>0</v>
      </c>
      <c r="P89" s="206">
        <v>39.51</v>
      </c>
      <c r="Q89" s="206">
        <v>3.29</v>
      </c>
      <c r="R89" s="206">
        <v>11.5</v>
      </c>
      <c r="S89" s="206">
        <v>7.65</v>
      </c>
      <c r="T89" s="206">
        <v>0</v>
      </c>
      <c r="U89" s="206">
        <v>20.51</v>
      </c>
      <c r="V89" s="206">
        <v>5.75</v>
      </c>
      <c r="W89" s="206">
        <v>13.07</v>
      </c>
      <c r="X89" s="206">
        <v>28.91</v>
      </c>
      <c r="Y89" s="206">
        <v>0</v>
      </c>
      <c r="Z89" s="206">
        <v>70.14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304.68</v>
      </c>
      <c r="M90" s="206">
        <v>26.62</v>
      </c>
      <c r="N90" s="206">
        <v>34.299999999999997</v>
      </c>
      <c r="O90" s="206">
        <v>0</v>
      </c>
      <c r="P90" s="206">
        <v>39.51</v>
      </c>
      <c r="Q90" s="206">
        <v>2.92</v>
      </c>
      <c r="R90" s="206">
        <v>11.5</v>
      </c>
      <c r="S90" s="206">
        <v>7.65</v>
      </c>
      <c r="T90" s="206">
        <v>0</v>
      </c>
      <c r="U90" s="206">
        <v>20.51</v>
      </c>
      <c r="V90" s="206">
        <v>5.75</v>
      </c>
      <c r="W90" s="206">
        <v>13.07</v>
      </c>
      <c r="X90" s="206">
        <v>28.91</v>
      </c>
      <c r="Y90" s="206">
        <v>0</v>
      </c>
      <c r="Z90" s="206">
        <v>70.14</v>
      </c>
      <c r="AA90" s="206">
        <v>26.51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304.68</v>
      </c>
      <c r="M91" s="206">
        <v>26.62</v>
      </c>
      <c r="N91" s="206">
        <v>34.299999999999997</v>
      </c>
      <c r="O91" s="206">
        <v>0</v>
      </c>
      <c r="P91" s="206">
        <v>39.51</v>
      </c>
      <c r="Q91" s="206">
        <v>3.38</v>
      </c>
      <c r="R91" s="206">
        <v>11.5</v>
      </c>
      <c r="S91" s="206">
        <v>7.99</v>
      </c>
      <c r="T91" s="206">
        <v>0</v>
      </c>
      <c r="U91" s="206">
        <v>20.51</v>
      </c>
      <c r="V91" s="206">
        <v>5.75</v>
      </c>
      <c r="W91" s="206">
        <v>13.07</v>
      </c>
      <c r="X91" s="206">
        <v>28.91</v>
      </c>
      <c r="Y91" s="206">
        <v>0</v>
      </c>
      <c r="Z91" s="206">
        <v>70.14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304.68</v>
      </c>
      <c r="M92" s="206">
        <v>26.62</v>
      </c>
      <c r="N92" s="206">
        <v>34.299999999999997</v>
      </c>
      <c r="O92" s="206">
        <v>0</v>
      </c>
      <c r="P92" s="206">
        <v>39.51</v>
      </c>
      <c r="Q92" s="206">
        <v>3.11</v>
      </c>
      <c r="R92" s="206">
        <v>11.5</v>
      </c>
      <c r="S92" s="206">
        <v>7.66</v>
      </c>
      <c r="T92" s="206">
        <v>0</v>
      </c>
      <c r="U92" s="206">
        <v>20.51</v>
      </c>
      <c r="V92" s="206">
        <v>5.75</v>
      </c>
      <c r="W92" s="206">
        <v>13.07</v>
      </c>
      <c r="X92" s="206">
        <v>28.91</v>
      </c>
      <c r="Y92" s="206">
        <v>0</v>
      </c>
      <c r="Z92" s="206">
        <v>70.14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304.68</v>
      </c>
      <c r="M93" s="206">
        <v>26.62</v>
      </c>
      <c r="N93" s="206">
        <v>34.299999999999997</v>
      </c>
      <c r="O93" s="206">
        <v>0</v>
      </c>
      <c r="P93" s="206">
        <v>39.51</v>
      </c>
      <c r="Q93" s="206">
        <v>3.38</v>
      </c>
      <c r="R93" s="206">
        <v>5.7</v>
      </c>
      <c r="S93" s="206">
        <v>2.2200000000000002</v>
      </c>
      <c r="T93" s="206">
        <v>0</v>
      </c>
      <c r="U93" s="206">
        <v>20.51</v>
      </c>
      <c r="V93" s="206">
        <v>3.13</v>
      </c>
      <c r="W93" s="206">
        <v>7.93</v>
      </c>
      <c r="X93" s="206">
        <v>9.6300000000000008</v>
      </c>
      <c r="Y93" s="206">
        <v>0</v>
      </c>
      <c r="Z93" s="206">
        <v>70.14</v>
      </c>
      <c r="AA93" s="206">
        <v>26.51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304.68</v>
      </c>
      <c r="M94" s="206">
        <v>26.62</v>
      </c>
      <c r="N94" s="206">
        <v>34.299999999999997</v>
      </c>
      <c r="O94" s="206">
        <v>0</v>
      </c>
      <c r="P94" s="206">
        <v>39.51</v>
      </c>
      <c r="Q94" s="206">
        <v>3.38</v>
      </c>
      <c r="R94" s="206">
        <v>1.92</v>
      </c>
      <c r="S94" s="206">
        <v>2.2200000000000002</v>
      </c>
      <c r="T94" s="206">
        <v>0</v>
      </c>
      <c r="U94" s="206">
        <v>20.51</v>
      </c>
      <c r="V94" s="206">
        <v>1.46</v>
      </c>
      <c r="W94" s="206">
        <v>4.05</v>
      </c>
      <c r="X94" s="206">
        <v>9.58</v>
      </c>
      <c r="Y94" s="206">
        <v>0</v>
      </c>
      <c r="Z94" s="206">
        <v>28.74</v>
      </c>
      <c r="AA94" s="206">
        <v>7.66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304.68</v>
      </c>
      <c r="M95" s="206">
        <v>26.62</v>
      </c>
      <c r="N95" s="206">
        <v>34.299999999999997</v>
      </c>
      <c r="O95" s="206">
        <v>0</v>
      </c>
      <c r="P95" s="206">
        <v>39.51</v>
      </c>
      <c r="Q95" s="206">
        <v>3.38</v>
      </c>
      <c r="R95" s="206">
        <v>1.92</v>
      </c>
      <c r="S95" s="206">
        <v>2.2200000000000002</v>
      </c>
      <c r="T95" s="206">
        <v>0</v>
      </c>
      <c r="U95" s="206">
        <v>20.51</v>
      </c>
      <c r="V95" s="206">
        <v>0</v>
      </c>
      <c r="W95" s="206">
        <v>1.86</v>
      </c>
      <c r="X95" s="206">
        <v>9.58</v>
      </c>
      <c r="Y95" s="206">
        <v>0</v>
      </c>
      <c r="Z95" s="206">
        <v>28.74</v>
      </c>
      <c r="AA95" s="206">
        <v>7.66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304.68</v>
      </c>
      <c r="M96" s="206">
        <v>26.62</v>
      </c>
      <c r="N96" s="206">
        <v>34.299999999999997</v>
      </c>
      <c r="O96" s="206">
        <v>0</v>
      </c>
      <c r="P96" s="206">
        <v>39.51</v>
      </c>
      <c r="Q96" s="206">
        <v>3.38</v>
      </c>
      <c r="R96" s="206">
        <v>1.93</v>
      </c>
      <c r="S96" s="206">
        <v>3.4</v>
      </c>
      <c r="T96" s="206">
        <v>0</v>
      </c>
      <c r="U96" s="206">
        <v>20.51</v>
      </c>
      <c r="V96" s="206">
        <v>0</v>
      </c>
      <c r="W96" s="206">
        <v>1.86</v>
      </c>
      <c r="X96" s="206">
        <v>9.58</v>
      </c>
      <c r="Y96" s="206">
        <v>0</v>
      </c>
      <c r="Z96" s="206">
        <v>28.74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304.68</v>
      </c>
      <c r="M97" s="206">
        <v>26.62</v>
      </c>
      <c r="N97" s="206">
        <v>34.299999999999997</v>
      </c>
      <c r="O97" s="206">
        <v>0</v>
      </c>
      <c r="P97" s="206">
        <v>39.51</v>
      </c>
      <c r="Q97" s="206">
        <v>3.38</v>
      </c>
      <c r="R97" s="206">
        <v>1.93</v>
      </c>
      <c r="S97" s="206">
        <v>3.4</v>
      </c>
      <c r="T97" s="206">
        <v>0</v>
      </c>
      <c r="U97" s="206">
        <v>20.51</v>
      </c>
      <c r="V97" s="206">
        <v>0</v>
      </c>
      <c r="W97" s="206">
        <v>1.86</v>
      </c>
      <c r="X97" s="206">
        <v>9.58</v>
      </c>
      <c r="Y97" s="206">
        <v>0</v>
      </c>
      <c r="Z97" s="206">
        <v>28.74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304.68</v>
      </c>
      <c r="M98" s="206">
        <v>26.62</v>
      </c>
      <c r="N98" s="206">
        <v>34.299999999999997</v>
      </c>
      <c r="O98" s="206">
        <v>0</v>
      </c>
      <c r="P98" s="206">
        <v>39.51</v>
      </c>
      <c r="Q98" s="206">
        <v>3.38</v>
      </c>
      <c r="R98" s="206">
        <v>1.93</v>
      </c>
      <c r="S98" s="206">
        <v>3.4</v>
      </c>
      <c r="T98" s="206">
        <v>0</v>
      </c>
      <c r="U98" s="206">
        <v>20.51</v>
      </c>
      <c r="V98" s="206">
        <v>0</v>
      </c>
      <c r="W98" s="206">
        <v>1.86</v>
      </c>
      <c r="X98" s="206">
        <v>9.58</v>
      </c>
      <c r="Y98" s="206">
        <v>0</v>
      </c>
      <c r="Z98" s="206">
        <v>28.74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1.0350000000000001E-3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0.17260000000000009</v>
      </c>
      <c r="L99">
        <f t="shared" si="0"/>
        <v>10.940159999999993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0.94824000000000241</v>
      </c>
      <c r="Q99">
        <f t="shared" si="0"/>
        <v>0.10824499999999995</v>
      </c>
      <c r="R99">
        <f t="shared" si="0"/>
        <v>0.23268249999999988</v>
      </c>
      <c r="S99">
        <f t="shared" si="0"/>
        <v>0.154025</v>
      </c>
      <c r="T99">
        <f t="shared" si="0"/>
        <v>0</v>
      </c>
      <c r="U99">
        <f t="shared" si="0"/>
        <v>0.46311749999999996</v>
      </c>
      <c r="V99">
        <f t="shared" si="0"/>
        <v>0.10885500000000001</v>
      </c>
      <c r="W99">
        <f t="shared" si="0"/>
        <v>0.24142000000000019</v>
      </c>
      <c r="X99">
        <f t="shared" si="0"/>
        <v>0.55694500000000036</v>
      </c>
      <c r="Y99">
        <f t="shared" si="0"/>
        <v>0</v>
      </c>
      <c r="Z99">
        <f t="shared" si="0"/>
        <v>1.4039950000000008</v>
      </c>
      <c r="AA99">
        <f t="shared" si="0"/>
        <v>0.50913249999999999</v>
      </c>
      <c r="AB99">
        <f t="shared" si="0"/>
        <v>0</v>
      </c>
      <c r="AC99">
        <f t="shared" si="0"/>
        <v>0.28226750000000006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1.5069075000000012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0.18029250000000005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44924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2.0299999999999998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0.18</v>
      </c>
      <c r="R3" s="206">
        <v>0</v>
      </c>
      <c r="S3" s="206">
        <v>0.25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2.0299999999999998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0.18</v>
      </c>
      <c r="R4" s="206">
        <v>0</v>
      </c>
      <c r="S4" s="206">
        <v>0.25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</v>
      </c>
      <c r="L5" s="206">
        <v>2.0299999999999998</v>
      </c>
      <c r="M5" s="206">
        <v>2.2599999999999998</v>
      </c>
      <c r="N5" s="206">
        <v>2.4</v>
      </c>
      <c r="O5" s="206">
        <v>2.66</v>
      </c>
      <c r="P5" s="206">
        <v>0</v>
      </c>
      <c r="Q5" s="206">
        <v>0.18</v>
      </c>
      <c r="R5" s="206">
        <v>0.41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</v>
      </c>
      <c r="L6" s="206">
        <v>2.0299999999999998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0.18</v>
      </c>
      <c r="R6" s="206">
        <v>0.41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</v>
      </c>
      <c r="L7" s="206">
        <v>2.0299999999999998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0.18</v>
      </c>
      <c r="R7" s="206">
        <v>0.41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</v>
      </c>
      <c r="L8" s="206">
        <v>2.0299999999999998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0.18</v>
      </c>
      <c r="R8" s="206">
        <v>0.41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</v>
      </c>
      <c r="L9" s="206">
        <v>2.0299999999999998</v>
      </c>
      <c r="M9" s="206">
        <v>2.2599999999999998</v>
      </c>
      <c r="N9" s="206">
        <v>2.4</v>
      </c>
      <c r="O9" s="206">
        <v>2.66</v>
      </c>
      <c r="P9" s="206">
        <v>0</v>
      </c>
      <c r="Q9" s="206">
        <v>0.18</v>
      </c>
      <c r="R9" s="206">
        <v>0.41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</v>
      </c>
      <c r="L10" s="206">
        <v>2.0299999999999998</v>
      </c>
      <c r="M10" s="206">
        <v>2.2599999999999998</v>
      </c>
      <c r="N10" s="206">
        <v>2.4</v>
      </c>
      <c r="O10" s="206">
        <v>2.66</v>
      </c>
      <c r="P10" s="206">
        <v>0</v>
      </c>
      <c r="Q10" s="206">
        <v>0.18</v>
      </c>
      <c r="R10" s="206">
        <v>0.41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</v>
      </c>
      <c r="L11" s="206">
        <v>2.0299999999999998</v>
      </c>
      <c r="M11" s="206">
        <v>2.2599999999999998</v>
      </c>
      <c r="N11" s="206">
        <v>2.4</v>
      </c>
      <c r="O11" s="206">
        <v>2.66</v>
      </c>
      <c r="P11" s="206">
        <v>0</v>
      </c>
      <c r="Q11" s="206">
        <v>0.18</v>
      </c>
      <c r="R11" s="206">
        <v>0.52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</v>
      </c>
      <c r="L12" s="206">
        <v>2.0299999999999998</v>
      </c>
      <c r="M12" s="206">
        <v>2.2599999999999998</v>
      </c>
      <c r="N12" s="206">
        <v>2.4</v>
      </c>
      <c r="O12" s="206">
        <v>2.66</v>
      </c>
      <c r="P12" s="206">
        <v>0</v>
      </c>
      <c r="Q12" s="206">
        <v>0.18</v>
      </c>
      <c r="R12" s="206">
        <v>0.52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1.36</v>
      </c>
      <c r="L13" s="206">
        <v>2.0299999999999998</v>
      </c>
      <c r="M13" s="206">
        <v>2.2599999999999998</v>
      </c>
      <c r="N13" s="206">
        <v>2.4</v>
      </c>
      <c r="O13" s="206">
        <v>2.66</v>
      </c>
      <c r="P13" s="206">
        <v>0</v>
      </c>
      <c r="Q13" s="206">
        <v>0.18</v>
      </c>
      <c r="R13" s="206">
        <v>0.52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1.36</v>
      </c>
      <c r="L14" s="206">
        <v>2.0299999999999998</v>
      </c>
      <c r="M14" s="206">
        <v>2.2599999999999998</v>
      </c>
      <c r="N14" s="206">
        <v>2.4</v>
      </c>
      <c r="O14" s="206">
        <v>2.66</v>
      </c>
      <c r="P14" s="206">
        <v>0</v>
      </c>
      <c r="Q14" s="206">
        <v>0.18</v>
      </c>
      <c r="R14" s="206">
        <v>0.52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1.36</v>
      </c>
      <c r="L15" s="206">
        <v>2.0299999999999998</v>
      </c>
      <c r="M15" s="206">
        <v>2.2599999999999998</v>
      </c>
      <c r="N15" s="206">
        <v>2.4</v>
      </c>
      <c r="O15" s="206">
        <v>2.66</v>
      </c>
      <c r="P15" s="206">
        <v>0</v>
      </c>
      <c r="Q15" s="206">
        <v>0.18</v>
      </c>
      <c r="R15" s="206">
        <v>0.52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1.36</v>
      </c>
      <c r="L16" s="206">
        <v>2.0299999999999998</v>
      </c>
      <c r="M16" s="206">
        <v>2.2599999999999998</v>
      </c>
      <c r="N16" s="206">
        <v>2.4</v>
      </c>
      <c r="O16" s="206">
        <v>2.66</v>
      </c>
      <c r="P16" s="206">
        <v>0</v>
      </c>
      <c r="Q16" s="206">
        <v>0.18</v>
      </c>
      <c r="R16" s="206">
        <v>0.52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1.36</v>
      </c>
      <c r="L17" s="206">
        <v>2.0299999999999998</v>
      </c>
      <c r="M17" s="206">
        <v>2.2599999999999998</v>
      </c>
      <c r="N17" s="206">
        <v>2.4</v>
      </c>
      <c r="O17" s="206">
        <v>2.66</v>
      </c>
      <c r="P17" s="206">
        <v>0</v>
      </c>
      <c r="Q17" s="206">
        <v>0.18</v>
      </c>
      <c r="R17" s="206">
        <v>0.52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1.36</v>
      </c>
      <c r="L18" s="206">
        <v>2.0299999999999998</v>
      </c>
      <c r="M18" s="206">
        <v>2.2599999999999998</v>
      </c>
      <c r="N18" s="206">
        <v>2.4</v>
      </c>
      <c r="O18" s="206">
        <v>2.66</v>
      </c>
      <c r="P18" s="206">
        <v>0</v>
      </c>
      <c r="Q18" s="206">
        <v>0.18</v>
      </c>
      <c r="R18" s="206">
        <v>0.52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1.36</v>
      </c>
      <c r="L19" s="206">
        <v>2.0299999999999998</v>
      </c>
      <c r="M19" s="206">
        <v>2.2599999999999998</v>
      </c>
      <c r="N19" s="206">
        <v>2.4</v>
      </c>
      <c r="O19" s="206">
        <v>2.66</v>
      </c>
      <c r="P19" s="206">
        <v>0</v>
      </c>
      <c r="Q19" s="206">
        <v>0.18</v>
      </c>
      <c r="R19" s="206">
        <v>0.37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1.24</v>
      </c>
      <c r="L20" s="206">
        <v>2.0299999999999998</v>
      </c>
      <c r="M20" s="206">
        <v>2.2599999999999998</v>
      </c>
      <c r="N20" s="206">
        <v>2.4</v>
      </c>
      <c r="O20" s="206">
        <v>2.66</v>
      </c>
      <c r="P20" s="206">
        <v>0</v>
      </c>
      <c r="Q20" s="206">
        <v>0.18</v>
      </c>
      <c r="R20" s="206">
        <v>0.31</v>
      </c>
      <c r="S20" s="206">
        <v>0.25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2.0299999999999998</v>
      </c>
      <c r="M21" s="206">
        <v>2.2599999999999998</v>
      </c>
      <c r="N21" s="206">
        <v>2.4</v>
      </c>
      <c r="O21" s="206">
        <v>2.66</v>
      </c>
      <c r="P21" s="206">
        <v>0</v>
      </c>
      <c r="Q21" s="206">
        <v>0.17</v>
      </c>
      <c r="R21" s="206">
        <v>0.31</v>
      </c>
      <c r="S21" s="206">
        <v>0.22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2.0299999999999998</v>
      </c>
      <c r="M22" s="206">
        <v>2.2599999999999998</v>
      </c>
      <c r="N22" s="206">
        <v>2.4</v>
      </c>
      <c r="O22" s="206">
        <v>2.66</v>
      </c>
      <c r="P22" s="206">
        <v>0</v>
      </c>
      <c r="Q22" s="206">
        <v>0.15</v>
      </c>
      <c r="R22" s="206">
        <v>0</v>
      </c>
      <c r="S22" s="206">
        <v>0.16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2.4</v>
      </c>
      <c r="O23" s="206">
        <v>2.66</v>
      </c>
      <c r="P23" s="206">
        <v>0</v>
      </c>
      <c r="Q23" s="206">
        <v>0.15</v>
      </c>
      <c r="R23" s="206">
        <v>0</v>
      </c>
      <c r="S23" s="206">
        <v>0.16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2.4</v>
      </c>
      <c r="O24" s="206">
        <v>2.66</v>
      </c>
      <c r="P24" s="206">
        <v>0</v>
      </c>
      <c r="Q24" s="206">
        <v>0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17.96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2.0299999999999998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2.0299999999999998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2.0299999999999998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2.0299999999999998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2.0299999999999998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2.0299999999999998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2.0299999999999998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2.0299999999999998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2.0299999999999998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2.0299999999999998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2.0299999999999998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2.0299999999999998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2.0299999999999998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1.59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2.0299999999999998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1.59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2.0299999999999998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1.59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2.0299999999999998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2.0299999999999998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1.76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2.0299999999999998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1.76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2.0299999999999998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2.0299999999999998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1.76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2.0299999999999998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1.76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2.0299999999999998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1.44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2.0299999999999998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1.44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2.08</v>
      </c>
      <c r="L55" s="206">
        <v>2.0299999999999998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2.0299999999999998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2.0299999999999998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2.0299999999999998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2.0299999999999998</v>
      </c>
      <c r="M59" s="206">
        <v>2.2599999999999998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2.0299999999999998</v>
      </c>
      <c r="M60" s="206">
        <v>2.2599999999999998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2.0299999999999998</v>
      </c>
      <c r="M61" s="206">
        <v>2.2599999999999998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2.0299999999999998</v>
      </c>
      <c r="M62" s="206">
        <v>2.2599999999999998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2.0299999999999998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18.16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2.0299999999999998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18.46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2.0299999999999998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2.0299999999999998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2.0299999999999998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2.0299999999999998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2.0299999999999998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2.0299999999999998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2.0299999999999998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2.0299999999999998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2.0299999999999998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2.0299999999999998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2.0299999999999998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2.0299999999999998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2.0299999999999998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2.0299999999999998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2.0299999999999998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2.0299999999999998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2.08</v>
      </c>
      <c r="L83" s="206">
        <v>2.0299999999999998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2.0299999999999998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2.0299999999999998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2.0299999999999998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2.0299999999999998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2.0299999999999998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18.66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2.0299999999999998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0.19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2.0299999999999998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0.17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2.0299999999999998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0.19</v>
      </c>
      <c r="R91" s="206">
        <v>0</v>
      </c>
      <c r="S91" s="206">
        <v>0.26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2.0299999999999998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0.18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2.0299999999999998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0.19</v>
      </c>
      <c r="R93" s="206">
        <v>0.5</v>
      </c>
      <c r="S93" s="206">
        <v>0.16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2.0299999999999998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0.19</v>
      </c>
      <c r="R94" s="206">
        <v>0</v>
      </c>
      <c r="S94" s="206">
        <v>0.16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2.0299999999999998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0.19</v>
      </c>
      <c r="R95" s="206">
        <v>0</v>
      </c>
      <c r="S95" s="206">
        <v>0.16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2.0299999999999998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0.19</v>
      </c>
      <c r="R96" s="206">
        <v>0</v>
      </c>
      <c r="S96" s="206">
        <v>0.25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2.0299999999999998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0.19</v>
      </c>
      <c r="R97" s="206">
        <v>0</v>
      </c>
      <c r="S97" s="206">
        <v>0.25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2.0299999999999998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0.19</v>
      </c>
      <c r="R98" s="206">
        <v>0</v>
      </c>
      <c r="S98" s="206">
        <v>0.25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6.329999999999998E-3</v>
      </c>
      <c r="L99">
        <f t="shared" si="0"/>
        <v>4.871250000000002E-2</v>
      </c>
      <c r="M99">
        <f t="shared" si="0"/>
        <v>5.4239999999999941E-2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1.3950000000000006E-3</v>
      </c>
      <c r="R99">
        <f t="shared" si="0"/>
        <v>2.0274999999999989E-3</v>
      </c>
      <c r="S99">
        <f t="shared" si="0"/>
        <v>1.7825000000000002E-3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4.8694999999999912E-2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0.45131500000000069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34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37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38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38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37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37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37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37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35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35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35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35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21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0.33400000000000002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279.18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280.18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280.18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311.18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311.18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311.18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311.18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309.18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284.56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284.56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284.56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270.56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291.18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290.18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295.18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274.58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316.18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317.18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316.18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317.18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0.9375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6.6138800000000009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16.13</v>
      </c>
      <c r="D3" s="206">
        <v>0</v>
      </c>
      <c r="E3" s="206">
        <v>0</v>
      </c>
      <c r="F3" s="206">
        <v>0</v>
      </c>
      <c r="G3" s="206">
        <v>10.63</v>
      </c>
      <c r="H3" s="206">
        <v>0</v>
      </c>
      <c r="I3" s="206">
        <v>38.770000000000003</v>
      </c>
      <c r="J3" s="206">
        <v>1.22</v>
      </c>
      <c r="K3" s="206">
        <v>209.67</v>
      </c>
      <c r="L3" s="206">
        <v>6.57</v>
      </c>
      <c r="M3" s="206">
        <v>2.63</v>
      </c>
      <c r="N3" s="206">
        <v>2.15</v>
      </c>
      <c r="O3" s="206">
        <v>3.03</v>
      </c>
      <c r="P3" s="206">
        <v>1.1100000000000001</v>
      </c>
      <c r="Q3" s="206">
        <v>5.01</v>
      </c>
      <c r="R3" s="206">
        <v>0.69</v>
      </c>
      <c r="S3" s="206">
        <v>6.44</v>
      </c>
      <c r="T3" s="206">
        <v>0.56000000000000005</v>
      </c>
      <c r="U3" s="206">
        <v>1.74</v>
      </c>
      <c r="V3" s="206">
        <v>0.38</v>
      </c>
      <c r="W3" s="206">
        <v>0.86</v>
      </c>
      <c r="X3" s="206">
        <v>1.81</v>
      </c>
      <c r="Y3" s="206">
        <v>0</v>
      </c>
      <c r="Z3" s="206">
        <v>4.82</v>
      </c>
      <c r="AA3" s="206">
        <v>1.66</v>
      </c>
      <c r="AB3" s="206">
        <v>0</v>
      </c>
      <c r="AC3" s="206">
        <v>19.22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62.24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16.13</v>
      </c>
      <c r="D4" s="206">
        <v>0</v>
      </c>
      <c r="E4" s="206">
        <v>0</v>
      </c>
      <c r="F4" s="206">
        <v>0</v>
      </c>
      <c r="G4" s="206">
        <v>10.63</v>
      </c>
      <c r="H4" s="206">
        <v>0</v>
      </c>
      <c r="I4" s="206">
        <v>38.770000000000003</v>
      </c>
      <c r="J4" s="206">
        <v>1.22</v>
      </c>
      <c r="K4" s="206">
        <v>242.48</v>
      </c>
      <c r="L4" s="206">
        <v>6.57</v>
      </c>
      <c r="M4" s="206">
        <v>2.63</v>
      </c>
      <c r="N4" s="206">
        <v>2.15</v>
      </c>
      <c r="O4" s="206">
        <v>3.03</v>
      </c>
      <c r="P4" s="206">
        <v>1.1100000000000001</v>
      </c>
      <c r="Q4" s="206">
        <v>5.01</v>
      </c>
      <c r="R4" s="206">
        <v>0.69</v>
      </c>
      <c r="S4" s="206">
        <v>6.44</v>
      </c>
      <c r="T4" s="206">
        <v>0.56000000000000005</v>
      </c>
      <c r="U4" s="206">
        <v>1.74</v>
      </c>
      <c r="V4" s="206">
        <v>0.38</v>
      </c>
      <c r="W4" s="206">
        <v>0.86</v>
      </c>
      <c r="X4" s="206">
        <v>1.81</v>
      </c>
      <c r="Y4" s="206">
        <v>0</v>
      </c>
      <c r="Z4" s="206">
        <v>4.82</v>
      </c>
      <c r="AA4" s="206">
        <v>1.66</v>
      </c>
      <c r="AB4" s="206">
        <v>0</v>
      </c>
      <c r="AC4" s="206">
        <v>19.22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62.24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16.13</v>
      </c>
      <c r="D5" s="206">
        <v>0</v>
      </c>
      <c r="E5" s="206">
        <v>0</v>
      </c>
      <c r="F5" s="206">
        <v>0</v>
      </c>
      <c r="G5" s="206">
        <v>10.63</v>
      </c>
      <c r="H5" s="206">
        <v>0</v>
      </c>
      <c r="I5" s="206">
        <v>38.770000000000003</v>
      </c>
      <c r="J5" s="206">
        <v>1.22</v>
      </c>
      <c r="K5" s="206">
        <v>241.2</v>
      </c>
      <c r="L5" s="206">
        <v>6.57</v>
      </c>
      <c r="M5" s="206">
        <v>2.63</v>
      </c>
      <c r="N5" s="206">
        <v>2.15</v>
      </c>
      <c r="O5" s="206">
        <v>3.03</v>
      </c>
      <c r="P5" s="206">
        <v>1.1100000000000001</v>
      </c>
      <c r="Q5" s="206">
        <v>5.01</v>
      </c>
      <c r="R5" s="206">
        <v>11.54</v>
      </c>
      <c r="S5" s="206">
        <v>5.74</v>
      </c>
      <c r="T5" s="206">
        <v>0.56000000000000005</v>
      </c>
      <c r="U5" s="206">
        <v>1.74</v>
      </c>
      <c r="V5" s="206">
        <v>9.1</v>
      </c>
      <c r="W5" s="206">
        <v>15.59</v>
      </c>
      <c r="X5" s="206">
        <v>28.82</v>
      </c>
      <c r="Y5" s="206">
        <v>0</v>
      </c>
      <c r="Z5" s="206">
        <v>4.82</v>
      </c>
      <c r="AA5" s="206">
        <v>1.66</v>
      </c>
      <c r="AB5" s="206">
        <v>0</v>
      </c>
      <c r="AC5" s="206">
        <v>19.22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62.24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16.13</v>
      </c>
      <c r="D6" s="206">
        <v>0</v>
      </c>
      <c r="E6" s="206">
        <v>0</v>
      </c>
      <c r="F6" s="206">
        <v>0</v>
      </c>
      <c r="G6" s="206">
        <v>10.63</v>
      </c>
      <c r="H6" s="206">
        <v>0</v>
      </c>
      <c r="I6" s="206">
        <v>38.770000000000003</v>
      </c>
      <c r="J6" s="206">
        <v>1.22</v>
      </c>
      <c r="K6" s="206">
        <v>241.2</v>
      </c>
      <c r="L6" s="206">
        <v>6.57</v>
      </c>
      <c r="M6" s="206">
        <v>2.63</v>
      </c>
      <c r="N6" s="206">
        <v>2.15</v>
      </c>
      <c r="O6" s="206">
        <v>3.03</v>
      </c>
      <c r="P6" s="206">
        <v>1.1100000000000001</v>
      </c>
      <c r="Q6" s="206">
        <v>5.01</v>
      </c>
      <c r="R6" s="206">
        <v>11.54</v>
      </c>
      <c r="S6" s="206">
        <v>5.74</v>
      </c>
      <c r="T6" s="206">
        <v>0.56000000000000005</v>
      </c>
      <c r="U6" s="206">
        <v>1.74</v>
      </c>
      <c r="V6" s="206">
        <v>9.1</v>
      </c>
      <c r="W6" s="206">
        <v>15.59</v>
      </c>
      <c r="X6" s="206">
        <v>28.82</v>
      </c>
      <c r="Y6" s="206">
        <v>0</v>
      </c>
      <c r="Z6" s="206">
        <v>4.82</v>
      </c>
      <c r="AA6" s="206">
        <v>1.66</v>
      </c>
      <c r="AB6" s="206">
        <v>0</v>
      </c>
      <c r="AC6" s="206">
        <v>19.22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62.24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16.13</v>
      </c>
      <c r="D7" s="206">
        <v>0</v>
      </c>
      <c r="E7" s="206">
        <v>0</v>
      </c>
      <c r="F7" s="206">
        <v>0</v>
      </c>
      <c r="G7" s="206">
        <v>10.63</v>
      </c>
      <c r="H7" s="206">
        <v>0</v>
      </c>
      <c r="I7" s="206">
        <v>38.770000000000003</v>
      </c>
      <c r="J7" s="206">
        <v>1.22</v>
      </c>
      <c r="K7" s="206">
        <v>241.2</v>
      </c>
      <c r="L7" s="206">
        <v>6.57</v>
      </c>
      <c r="M7" s="206">
        <v>2.63</v>
      </c>
      <c r="N7" s="206">
        <v>2.15</v>
      </c>
      <c r="O7" s="206">
        <v>3.03</v>
      </c>
      <c r="P7" s="206">
        <v>1.1100000000000001</v>
      </c>
      <c r="Q7" s="206">
        <v>5.01</v>
      </c>
      <c r="R7" s="206">
        <v>11.54</v>
      </c>
      <c r="S7" s="206">
        <v>5.74</v>
      </c>
      <c r="T7" s="206">
        <v>0.56000000000000005</v>
      </c>
      <c r="U7" s="206">
        <v>1.74</v>
      </c>
      <c r="V7" s="206">
        <v>9.1</v>
      </c>
      <c r="W7" s="206">
        <v>15.59</v>
      </c>
      <c r="X7" s="206">
        <v>28.82</v>
      </c>
      <c r="Y7" s="206">
        <v>0</v>
      </c>
      <c r="Z7" s="206">
        <v>5.55</v>
      </c>
      <c r="AA7" s="206">
        <v>21.42</v>
      </c>
      <c r="AB7" s="206">
        <v>0</v>
      </c>
      <c r="AC7" s="206">
        <v>19.22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62.24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16.13</v>
      </c>
      <c r="D8" s="206">
        <v>0</v>
      </c>
      <c r="E8" s="206">
        <v>0</v>
      </c>
      <c r="F8" s="206">
        <v>0</v>
      </c>
      <c r="G8" s="206">
        <v>10.63</v>
      </c>
      <c r="H8" s="206">
        <v>0</v>
      </c>
      <c r="I8" s="206">
        <v>38.770000000000003</v>
      </c>
      <c r="J8" s="206">
        <v>1.22</v>
      </c>
      <c r="K8" s="206">
        <v>241.2</v>
      </c>
      <c r="L8" s="206">
        <v>6.57</v>
      </c>
      <c r="M8" s="206">
        <v>2.63</v>
      </c>
      <c r="N8" s="206">
        <v>2.15</v>
      </c>
      <c r="O8" s="206">
        <v>3.03</v>
      </c>
      <c r="P8" s="206">
        <v>1.1100000000000001</v>
      </c>
      <c r="Q8" s="206">
        <v>5.01</v>
      </c>
      <c r="R8" s="206">
        <v>11.54</v>
      </c>
      <c r="S8" s="206">
        <v>5.74</v>
      </c>
      <c r="T8" s="206">
        <v>0.56000000000000005</v>
      </c>
      <c r="U8" s="206">
        <v>1.74</v>
      </c>
      <c r="V8" s="206">
        <v>9.1</v>
      </c>
      <c r="W8" s="206">
        <v>15.59</v>
      </c>
      <c r="X8" s="206">
        <v>28.82</v>
      </c>
      <c r="Y8" s="206">
        <v>0</v>
      </c>
      <c r="Z8" s="206">
        <v>28.09</v>
      </c>
      <c r="AA8" s="206">
        <v>21.42</v>
      </c>
      <c r="AB8" s="206">
        <v>0</v>
      </c>
      <c r="AC8" s="206">
        <v>19.22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62.24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16.13</v>
      </c>
      <c r="D9" s="206">
        <v>0</v>
      </c>
      <c r="E9" s="206">
        <v>0</v>
      </c>
      <c r="F9" s="206">
        <v>0</v>
      </c>
      <c r="G9" s="206">
        <v>10.63</v>
      </c>
      <c r="H9" s="206">
        <v>0</v>
      </c>
      <c r="I9" s="206">
        <v>38.770000000000003</v>
      </c>
      <c r="J9" s="206">
        <v>1.22</v>
      </c>
      <c r="K9" s="206">
        <v>241.2</v>
      </c>
      <c r="L9" s="206">
        <v>6.57</v>
      </c>
      <c r="M9" s="206">
        <v>2.63</v>
      </c>
      <c r="N9" s="206">
        <v>2.15</v>
      </c>
      <c r="O9" s="206">
        <v>3.03</v>
      </c>
      <c r="P9" s="206">
        <v>1.1100000000000001</v>
      </c>
      <c r="Q9" s="206">
        <v>5.01</v>
      </c>
      <c r="R9" s="206">
        <v>11.53</v>
      </c>
      <c r="S9" s="206">
        <v>5.74</v>
      </c>
      <c r="T9" s="206">
        <v>0.56000000000000005</v>
      </c>
      <c r="U9" s="206">
        <v>1.74</v>
      </c>
      <c r="V9" s="206">
        <v>9.1</v>
      </c>
      <c r="W9" s="206">
        <v>15.59</v>
      </c>
      <c r="X9" s="206">
        <v>28.82</v>
      </c>
      <c r="Y9" s="206">
        <v>0</v>
      </c>
      <c r="Z9" s="206">
        <v>62.49</v>
      </c>
      <c r="AA9" s="206">
        <v>21.42</v>
      </c>
      <c r="AB9" s="206">
        <v>0</v>
      </c>
      <c r="AC9" s="206">
        <v>19.22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62.24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16.13</v>
      </c>
      <c r="D10" s="206">
        <v>0</v>
      </c>
      <c r="E10" s="206">
        <v>0</v>
      </c>
      <c r="F10" s="206">
        <v>0</v>
      </c>
      <c r="G10" s="206">
        <v>10.63</v>
      </c>
      <c r="H10" s="206">
        <v>0</v>
      </c>
      <c r="I10" s="206">
        <v>38.770000000000003</v>
      </c>
      <c r="J10" s="206">
        <v>1.22</v>
      </c>
      <c r="K10" s="206">
        <v>241.2</v>
      </c>
      <c r="L10" s="206">
        <v>6.57</v>
      </c>
      <c r="M10" s="206">
        <v>2.63</v>
      </c>
      <c r="N10" s="206">
        <v>2.15</v>
      </c>
      <c r="O10" s="206">
        <v>3.03</v>
      </c>
      <c r="P10" s="206">
        <v>1.1100000000000001</v>
      </c>
      <c r="Q10" s="206">
        <v>5.01</v>
      </c>
      <c r="R10" s="206">
        <v>11.53</v>
      </c>
      <c r="S10" s="206">
        <v>5.74</v>
      </c>
      <c r="T10" s="206">
        <v>0.56000000000000005</v>
      </c>
      <c r="U10" s="206">
        <v>1.74</v>
      </c>
      <c r="V10" s="206">
        <v>9.1</v>
      </c>
      <c r="W10" s="206">
        <v>15.59</v>
      </c>
      <c r="X10" s="206">
        <v>28.82</v>
      </c>
      <c r="Y10" s="206">
        <v>0</v>
      </c>
      <c r="Z10" s="206">
        <v>62.49</v>
      </c>
      <c r="AA10" s="206">
        <v>21.42</v>
      </c>
      <c r="AB10" s="206">
        <v>0</v>
      </c>
      <c r="AC10" s="206">
        <v>19.22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62.24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16.27</v>
      </c>
      <c r="D11" s="206">
        <v>0</v>
      </c>
      <c r="E11" s="206">
        <v>0</v>
      </c>
      <c r="F11" s="206">
        <v>0</v>
      </c>
      <c r="G11" s="206">
        <v>10.63</v>
      </c>
      <c r="H11" s="206">
        <v>0</v>
      </c>
      <c r="I11" s="206">
        <v>38.770000000000003</v>
      </c>
      <c r="J11" s="206">
        <v>1.22</v>
      </c>
      <c r="K11" s="206">
        <v>241.2</v>
      </c>
      <c r="L11" s="206">
        <v>6.57</v>
      </c>
      <c r="M11" s="206">
        <v>2.63</v>
      </c>
      <c r="N11" s="206">
        <v>2.15</v>
      </c>
      <c r="O11" s="206">
        <v>3.03</v>
      </c>
      <c r="P11" s="206">
        <v>1.1100000000000001</v>
      </c>
      <c r="Q11" s="206">
        <v>5.01</v>
      </c>
      <c r="R11" s="206">
        <v>9.82</v>
      </c>
      <c r="S11" s="206">
        <v>5.74</v>
      </c>
      <c r="T11" s="206">
        <v>0.56000000000000005</v>
      </c>
      <c r="U11" s="206">
        <v>1.74</v>
      </c>
      <c r="V11" s="206">
        <v>9.1</v>
      </c>
      <c r="W11" s="206">
        <v>15.59</v>
      </c>
      <c r="X11" s="206">
        <v>28.82</v>
      </c>
      <c r="Y11" s="206">
        <v>0</v>
      </c>
      <c r="Z11" s="206">
        <v>62.49</v>
      </c>
      <c r="AA11" s="206">
        <v>21.42</v>
      </c>
      <c r="AB11" s="206">
        <v>0</v>
      </c>
      <c r="AC11" s="206">
        <v>19.22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62.24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16.27</v>
      </c>
      <c r="D12" s="206">
        <v>0</v>
      </c>
      <c r="E12" s="206">
        <v>0</v>
      </c>
      <c r="F12" s="206">
        <v>0</v>
      </c>
      <c r="G12" s="206">
        <v>10.63</v>
      </c>
      <c r="H12" s="206">
        <v>0</v>
      </c>
      <c r="I12" s="206">
        <v>38.770000000000003</v>
      </c>
      <c r="J12" s="206">
        <v>1.22</v>
      </c>
      <c r="K12" s="206">
        <v>241.2</v>
      </c>
      <c r="L12" s="206">
        <v>6.57</v>
      </c>
      <c r="M12" s="206">
        <v>2.63</v>
      </c>
      <c r="N12" s="206">
        <v>2.15</v>
      </c>
      <c r="O12" s="206">
        <v>3.03</v>
      </c>
      <c r="P12" s="206">
        <v>1.1100000000000001</v>
      </c>
      <c r="Q12" s="206">
        <v>5.01</v>
      </c>
      <c r="R12" s="206">
        <v>9.82</v>
      </c>
      <c r="S12" s="206">
        <v>5.74</v>
      </c>
      <c r="T12" s="206">
        <v>0.56000000000000005</v>
      </c>
      <c r="U12" s="206">
        <v>1.74</v>
      </c>
      <c r="V12" s="206">
        <v>9.1</v>
      </c>
      <c r="W12" s="206">
        <v>15.59</v>
      </c>
      <c r="X12" s="206">
        <v>28.82</v>
      </c>
      <c r="Y12" s="206">
        <v>0</v>
      </c>
      <c r="Z12" s="206">
        <v>62.49</v>
      </c>
      <c r="AA12" s="206">
        <v>21.42</v>
      </c>
      <c r="AB12" s="206">
        <v>0</v>
      </c>
      <c r="AC12" s="206">
        <v>19.22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62.24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16.27</v>
      </c>
      <c r="D13" s="206">
        <v>0</v>
      </c>
      <c r="E13" s="206">
        <v>0</v>
      </c>
      <c r="F13" s="206">
        <v>0</v>
      </c>
      <c r="G13" s="206">
        <v>10.63</v>
      </c>
      <c r="H13" s="206">
        <v>0</v>
      </c>
      <c r="I13" s="206">
        <v>38.770000000000003</v>
      </c>
      <c r="J13" s="206">
        <v>1.22</v>
      </c>
      <c r="K13" s="206">
        <v>245.01</v>
      </c>
      <c r="L13" s="206">
        <v>6.69</v>
      </c>
      <c r="M13" s="206">
        <v>2.63</v>
      </c>
      <c r="N13" s="206">
        <v>2.15</v>
      </c>
      <c r="O13" s="206">
        <v>3.03</v>
      </c>
      <c r="P13" s="206">
        <v>1.1100000000000001</v>
      </c>
      <c r="Q13" s="206">
        <v>5.01</v>
      </c>
      <c r="R13" s="206">
        <v>9.82</v>
      </c>
      <c r="S13" s="206">
        <v>5.74</v>
      </c>
      <c r="T13" s="206">
        <v>0.56000000000000005</v>
      </c>
      <c r="U13" s="206">
        <v>1.74</v>
      </c>
      <c r="V13" s="206">
        <v>7.95</v>
      </c>
      <c r="W13" s="206">
        <v>15.59</v>
      </c>
      <c r="X13" s="206">
        <v>28.82</v>
      </c>
      <c r="Y13" s="206">
        <v>0</v>
      </c>
      <c r="Z13" s="206">
        <v>62.49</v>
      </c>
      <c r="AA13" s="206">
        <v>21.9</v>
      </c>
      <c r="AB13" s="206">
        <v>0</v>
      </c>
      <c r="AC13" s="206">
        <v>19.22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62.24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16.27</v>
      </c>
      <c r="D14" s="206">
        <v>0</v>
      </c>
      <c r="E14" s="206">
        <v>0</v>
      </c>
      <c r="F14" s="206">
        <v>0</v>
      </c>
      <c r="G14" s="206">
        <v>10.63</v>
      </c>
      <c r="H14" s="206">
        <v>0</v>
      </c>
      <c r="I14" s="206">
        <v>38.770000000000003</v>
      </c>
      <c r="J14" s="206">
        <v>1.22</v>
      </c>
      <c r="K14" s="206">
        <v>245.02</v>
      </c>
      <c r="L14" s="206">
        <v>6.69</v>
      </c>
      <c r="M14" s="206">
        <v>2.63</v>
      </c>
      <c r="N14" s="206">
        <v>2.15</v>
      </c>
      <c r="O14" s="206">
        <v>3.03</v>
      </c>
      <c r="P14" s="206">
        <v>1.1100000000000001</v>
      </c>
      <c r="Q14" s="206">
        <v>5.01</v>
      </c>
      <c r="R14" s="206">
        <v>9.82</v>
      </c>
      <c r="S14" s="206">
        <v>5.74</v>
      </c>
      <c r="T14" s="206">
        <v>0.56000000000000005</v>
      </c>
      <c r="U14" s="206">
        <v>1.74</v>
      </c>
      <c r="V14" s="206">
        <v>7.95</v>
      </c>
      <c r="W14" s="206">
        <v>15.59</v>
      </c>
      <c r="X14" s="206">
        <v>28.82</v>
      </c>
      <c r="Y14" s="206">
        <v>0</v>
      </c>
      <c r="Z14" s="206">
        <v>62.49</v>
      </c>
      <c r="AA14" s="206">
        <v>21.9</v>
      </c>
      <c r="AB14" s="206">
        <v>0</v>
      </c>
      <c r="AC14" s="206">
        <v>19.22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62.24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16.27</v>
      </c>
      <c r="D15" s="206">
        <v>0</v>
      </c>
      <c r="E15" s="206">
        <v>0</v>
      </c>
      <c r="F15" s="206">
        <v>0</v>
      </c>
      <c r="G15" s="206">
        <v>10.63</v>
      </c>
      <c r="H15" s="206">
        <v>0</v>
      </c>
      <c r="I15" s="206">
        <v>38.770000000000003</v>
      </c>
      <c r="J15" s="206">
        <v>1.22</v>
      </c>
      <c r="K15" s="206">
        <v>245.86</v>
      </c>
      <c r="L15" s="206">
        <v>6.69</v>
      </c>
      <c r="M15" s="206">
        <v>2.63</v>
      </c>
      <c r="N15" s="206">
        <v>2.15</v>
      </c>
      <c r="O15" s="206">
        <v>3.03</v>
      </c>
      <c r="P15" s="206">
        <v>1.1100000000000001</v>
      </c>
      <c r="Q15" s="206">
        <v>5.03</v>
      </c>
      <c r="R15" s="206">
        <v>9.82</v>
      </c>
      <c r="S15" s="206">
        <v>5.76</v>
      </c>
      <c r="T15" s="206">
        <v>0.56000000000000005</v>
      </c>
      <c r="U15" s="206">
        <v>1.74</v>
      </c>
      <c r="V15" s="206">
        <v>6.23</v>
      </c>
      <c r="W15" s="206">
        <v>15.59</v>
      </c>
      <c r="X15" s="206">
        <v>28.82</v>
      </c>
      <c r="Y15" s="206">
        <v>0</v>
      </c>
      <c r="Z15" s="206">
        <v>62.49</v>
      </c>
      <c r="AA15" s="206">
        <v>21.9</v>
      </c>
      <c r="AB15" s="206">
        <v>0</v>
      </c>
      <c r="AC15" s="206">
        <v>19.22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62.24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16.27</v>
      </c>
      <c r="D16" s="206">
        <v>0</v>
      </c>
      <c r="E16" s="206">
        <v>0</v>
      </c>
      <c r="F16" s="206">
        <v>0</v>
      </c>
      <c r="G16" s="206">
        <v>10.63</v>
      </c>
      <c r="H16" s="206">
        <v>0</v>
      </c>
      <c r="I16" s="206">
        <v>38.770000000000003</v>
      </c>
      <c r="J16" s="206">
        <v>1.22</v>
      </c>
      <c r="K16" s="206">
        <v>245.87</v>
      </c>
      <c r="L16" s="206">
        <v>6.69</v>
      </c>
      <c r="M16" s="206">
        <v>2.63</v>
      </c>
      <c r="N16" s="206">
        <v>2.15</v>
      </c>
      <c r="O16" s="206">
        <v>3.03</v>
      </c>
      <c r="P16" s="206">
        <v>1.1100000000000001</v>
      </c>
      <c r="Q16" s="206">
        <v>5.03</v>
      </c>
      <c r="R16" s="206">
        <v>9.82</v>
      </c>
      <c r="S16" s="206">
        <v>5.76</v>
      </c>
      <c r="T16" s="206">
        <v>0.56000000000000005</v>
      </c>
      <c r="U16" s="206">
        <v>1.74</v>
      </c>
      <c r="V16" s="206">
        <v>6.23</v>
      </c>
      <c r="W16" s="206">
        <v>15.59</v>
      </c>
      <c r="X16" s="206">
        <v>28.82</v>
      </c>
      <c r="Y16" s="206">
        <v>0</v>
      </c>
      <c r="Z16" s="206">
        <v>62.49</v>
      </c>
      <c r="AA16" s="206">
        <v>21.9</v>
      </c>
      <c r="AB16" s="206">
        <v>0</v>
      </c>
      <c r="AC16" s="206">
        <v>19.22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62.24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16.27</v>
      </c>
      <c r="D17" s="206">
        <v>0</v>
      </c>
      <c r="E17" s="206">
        <v>0</v>
      </c>
      <c r="F17" s="206">
        <v>0</v>
      </c>
      <c r="G17" s="206">
        <v>10.63</v>
      </c>
      <c r="H17" s="206">
        <v>0</v>
      </c>
      <c r="I17" s="206">
        <v>38.770000000000003</v>
      </c>
      <c r="J17" s="206">
        <v>1.22</v>
      </c>
      <c r="K17" s="206">
        <v>245.86</v>
      </c>
      <c r="L17" s="206">
        <v>6.69</v>
      </c>
      <c r="M17" s="206">
        <v>2.63</v>
      </c>
      <c r="N17" s="206">
        <v>2.15</v>
      </c>
      <c r="O17" s="206">
        <v>3.03</v>
      </c>
      <c r="P17" s="206">
        <v>1.1100000000000001</v>
      </c>
      <c r="Q17" s="206">
        <v>5.03</v>
      </c>
      <c r="R17" s="206">
        <v>9.82</v>
      </c>
      <c r="S17" s="206">
        <v>5.76</v>
      </c>
      <c r="T17" s="206">
        <v>0.56000000000000005</v>
      </c>
      <c r="U17" s="206">
        <v>1.74</v>
      </c>
      <c r="V17" s="206">
        <v>6.23</v>
      </c>
      <c r="W17" s="206">
        <v>15.59</v>
      </c>
      <c r="X17" s="206">
        <v>28.82</v>
      </c>
      <c r="Y17" s="206">
        <v>0</v>
      </c>
      <c r="Z17" s="206">
        <v>26.08</v>
      </c>
      <c r="AA17" s="206">
        <v>22.18</v>
      </c>
      <c r="AB17" s="206">
        <v>0</v>
      </c>
      <c r="AC17" s="206">
        <v>19.22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62.24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16.27</v>
      </c>
      <c r="D18" s="206">
        <v>0</v>
      </c>
      <c r="E18" s="206">
        <v>0</v>
      </c>
      <c r="F18" s="206">
        <v>0</v>
      </c>
      <c r="G18" s="206">
        <v>10.63</v>
      </c>
      <c r="H18" s="206">
        <v>0</v>
      </c>
      <c r="I18" s="206">
        <v>38.770000000000003</v>
      </c>
      <c r="J18" s="206">
        <v>1.22</v>
      </c>
      <c r="K18" s="206">
        <v>245.87</v>
      </c>
      <c r="L18" s="206">
        <v>6.69</v>
      </c>
      <c r="M18" s="206">
        <v>2.63</v>
      </c>
      <c r="N18" s="206">
        <v>2.15</v>
      </c>
      <c r="O18" s="206">
        <v>3.03</v>
      </c>
      <c r="P18" s="206">
        <v>1.1100000000000001</v>
      </c>
      <c r="Q18" s="206">
        <v>5.03</v>
      </c>
      <c r="R18" s="206">
        <v>9.82</v>
      </c>
      <c r="S18" s="206">
        <v>5.76</v>
      </c>
      <c r="T18" s="206">
        <v>0.56000000000000005</v>
      </c>
      <c r="U18" s="206">
        <v>1.74</v>
      </c>
      <c r="V18" s="206">
        <v>6.23</v>
      </c>
      <c r="W18" s="206">
        <v>15.59</v>
      </c>
      <c r="X18" s="206">
        <v>28.82</v>
      </c>
      <c r="Y18" s="206">
        <v>0</v>
      </c>
      <c r="Z18" s="206">
        <v>27.99</v>
      </c>
      <c r="AA18" s="206">
        <v>22.18</v>
      </c>
      <c r="AB18" s="206">
        <v>0</v>
      </c>
      <c r="AC18" s="206">
        <v>19.22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62.24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16.27</v>
      </c>
      <c r="D19" s="206">
        <v>0</v>
      </c>
      <c r="E19" s="206">
        <v>0</v>
      </c>
      <c r="F19" s="206">
        <v>0</v>
      </c>
      <c r="G19" s="206">
        <v>10.63</v>
      </c>
      <c r="H19" s="206">
        <v>0</v>
      </c>
      <c r="I19" s="206">
        <v>38.770000000000003</v>
      </c>
      <c r="J19" s="206">
        <v>1.22</v>
      </c>
      <c r="K19" s="206">
        <v>245.86</v>
      </c>
      <c r="L19" s="206">
        <v>6.69</v>
      </c>
      <c r="M19" s="206">
        <v>2.63</v>
      </c>
      <c r="N19" s="206">
        <v>2.15</v>
      </c>
      <c r="O19" s="206">
        <v>3.03</v>
      </c>
      <c r="P19" s="206">
        <v>1.1100000000000001</v>
      </c>
      <c r="Q19" s="206">
        <v>5.03</v>
      </c>
      <c r="R19" s="206">
        <v>12.23</v>
      </c>
      <c r="S19" s="206">
        <v>5.76</v>
      </c>
      <c r="T19" s="206">
        <v>0.56000000000000005</v>
      </c>
      <c r="U19" s="206">
        <v>1.74</v>
      </c>
      <c r="V19" s="206">
        <v>6.23</v>
      </c>
      <c r="W19" s="206">
        <v>15.59</v>
      </c>
      <c r="X19" s="206">
        <v>28.82</v>
      </c>
      <c r="Y19" s="206">
        <v>0</v>
      </c>
      <c r="Z19" s="206">
        <v>34.700000000000003</v>
      </c>
      <c r="AA19" s="206">
        <v>22.18</v>
      </c>
      <c r="AB19" s="206">
        <v>0</v>
      </c>
      <c r="AC19" s="206">
        <v>19.22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62.24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16.27</v>
      </c>
      <c r="D20" s="206">
        <v>0</v>
      </c>
      <c r="E20" s="206">
        <v>0</v>
      </c>
      <c r="F20" s="206">
        <v>0</v>
      </c>
      <c r="G20" s="206">
        <v>10.63</v>
      </c>
      <c r="H20" s="206">
        <v>0</v>
      </c>
      <c r="I20" s="206">
        <v>38.770000000000003</v>
      </c>
      <c r="J20" s="206">
        <v>1.22</v>
      </c>
      <c r="K20" s="206">
        <v>252.51</v>
      </c>
      <c r="L20" s="206">
        <v>6.69</v>
      </c>
      <c r="M20" s="206">
        <v>2.63</v>
      </c>
      <c r="N20" s="206">
        <v>2.15</v>
      </c>
      <c r="O20" s="206">
        <v>3.03</v>
      </c>
      <c r="P20" s="206">
        <v>1.1100000000000001</v>
      </c>
      <c r="Q20" s="206">
        <v>5.03</v>
      </c>
      <c r="R20" s="206">
        <v>13.3</v>
      </c>
      <c r="S20" s="206">
        <v>6.52</v>
      </c>
      <c r="T20" s="206">
        <v>0.56000000000000005</v>
      </c>
      <c r="U20" s="206">
        <v>1.74</v>
      </c>
      <c r="V20" s="206">
        <v>6.23</v>
      </c>
      <c r="W20" s="206">
        <v>15.59</v>
      </c>
      <c r="X20" s="206">
        <v>28.82</v>
      </c>
      <c r="Y20" s="206">
        <v>0</v>
      </c>
      <c r="Z20" s="206">
        <v>36.61</v>
      </c>
      <c r="AA20" s="206">
        <v>22.18</v>
      </c>
      <c r="AB20" s="206">
        <v>0</v>
      </c>
      <c r="AC20" s="206">
        <v>19.22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62.24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16.27</v>
      </c>
      <c r="D21" s="206">
        <v>0</v>
      </c>
      <c r="E21" s="206">
        <v>0</v>
      </c>
      <c r="F21" s="206">
        <v>0</v>
      </c>
      <c r="G21" s="206">
        <v>10.63</v>
      </c>
      <c r="H21" s="206">
        <v>0</v>
      </c>
      <c r="I21" s="206">
        <v>38.770000000000003</v>
      </c>
      <c r="J21" s="206">
        <v>1.22</v>
      </c>
      <c r="K21" s="206">
        <v>269.52</v>
      </c>
      <c r="L21" s="206">
        <v>6.69</v>
      </c>
      <c r="M21" s="206">
        <v>2.63</v>
      </c>
      <c r="N21" s="206">
        <v>2.15</v>
      </c>
      <c r="O21" s="206">
        <v>3.03</v>
      </c>
      <c r="P21" s="206">
        <v>1.1100000000000001</v>
      </c>
      <c r="Q21" s="206">
        <v>5.1100000000000003</v>
      </c>
      <c r="R21" s="206">
        <v>13.3</v>
      </c>
      <c r="S21" s="206">
        <v>6.65</v>
      </c>
      <c r="T21" s="206">
        <v>0.56000000000000005</v>
      </c>
      <c r="U21" s="206">
        <v>1.74</v>
      </c>
      <c r="V21" s="206">
        <v>6.38</v>
      </c>
      <c r="W21" s="206">
        <v>15.59</v>
      </c>
      <c r="X21" s="206">
        <v>28.82</v>
      </c>
      <c r="Y21" s="206">
        <v>0</v>
      </c>
      <c r="Z21" s="206">
        <v>31.82</v>
      </c>
      <c r="AA21" s="206">
        <v>22.18</v>
      </c>
      <c r="AB21" s="206">
        <v>0</v>
      </c>
      <c r="AC21" s="206">
        <v>19.22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62.24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16.27</v>
      </c>
      <c r="D22" s="206">
        <v>0</v>
      </c>
      <c r="E22" s="206">
        <v>0</v>
      </c>
      <c r="F22" s="206">
        <v>0</v>
      </c>
      <c r="G22" s="206">
        <v>10.63</v>
      </c>
      <c r="H22" s="206">
        <v>0</v>
      </c>
      <c r="I22" s="206">
        <v>38.770000000000003</v>
      </c>
      <c r="J22" s="206">
        <v>1.22</v>
      </c>
      <c r="K22" s="206">
        <v>263.36</v>
      </c>
      <c r="L22" s="206">
        <v>6.69</v>
      </c>
      <c r="M22" s="206">
        <v>2.63</v>
      </c>
      <c r="N22" s="206">
        <v>2.15</v>
      </c>
      <c r="O22" s="206">
        <v>3.03</v>
      </c>
      <c r="P22" s="206">
        <v>1.1100000000000001</v>
      </c>
      <c r="Q22" s="206">
        <v>5.6</v>
      </c>
      <c r="R22" s="206">
        <v>13.54</v>
      </c>
      <c r="S22" s="206">
        <v>6.65</v>
      </c>
      <c r="T22" s="206">
        <v>0.56000000000000005</v>
      </c>
      <c r="U22" s="206">
        <v>1.74</v>
      </c>
      <c r="V22" s="206">
        <v>6.23</v>
      </c>
      <c r="W22" s="206">
        <v>15.59</v>
      </c>
      <c r="X22" s="206">
        <v>28.82</v>
      </c>
      <c r="Y22" s="206">
        <v>0</v>
      </c>
      <c r="Z22" s="206">
        <v>38.53</v>
      </c>
      <c r="AA22" s="206">
        <v>22.18</v>
      </c>
      <c r="AB22" s="206">
        <v>0</v>
      </c>
      <c r="AC22" s="206">
        <v>19.22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62.24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16.27</v>
      </c>
      <c r="D23" s="206">
        <v>0</v>
      </c>
      <c r="E23" s="206">
        <v>0</v>
      </c>
      <c r="F23" s="206">
        <v>0</v>
      </c>
      <c r="G23" s="206">
        <v>10.63</v>
      </c>
      <c r="H23" s="206">
        <v>0</v>
      </c>
      <c r="I23" s="206">
        <v>38.770000000000003</v>
      </c>
      <c r="J23" s="206">
        <v>1.22</v>
      </c>
      <c r="K23" s="206">
        <v>252.52</v>
      </c>
      <c r="L23" s="206">
        <v>6.81</v>
      </c>
      <c r="M23" s="206">
        <v>2.63</v>
      </c>
      <c r="N23" s="206">
        <v>2.15</v>
      </c>
      <c r="O23" s="206">
        <v>3.03</v>
      </c>
      <c r="P23" s="206">
        <v>1.1100000000000001</v>
      </c>
      <c r="Q23" s="206">
        <v>5.2</v>
      </c>
      <c r="R23" s="206">
        <v>6.94</v>
      </c>
      <c r="S23" s="206">
        <v>6.65</v>
      </c>
      <c r="T23" s="206">
        <v>0.56000000000000005</v>
      </c>
      <c r="U23" s="206">
        <v>1.8</v>
      </c>
      <c r="V23" s="206">
        <v>6.23</v>
      </c>
      <c r="W23" s="206">
        <v>15.79</v>
      </c>
      <c r="X23" s="206">
        <v>28.82</v>
      </c>
      <c r="Y23" s="206">
        <v>0</v>
      </c>
      <c r="Z23" s="206">
        <v>4.82</v>
      </c>
      <c r="AA23" s="206">
        <v>1.66</v>
      </c>
      <c r="AB23" s="206">
        <v>0</v>
      </c>
      <c r="AC23" s="206">
        <v>19.22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62.24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16.27</v>
      </c>
      <c r="D24" s="206">
        <v>0</v>
      </c>
      <c r="E24" s="206">
        <v>0</v>
      </c>
      <c r="F24" s="206">
        <v>0</v>
      </c>
      <c r="G24" s="206">
        <v>10.63</v>
      </c>
      <c r="H24" s="206">
        <v>0</v>
      </c>
      <c r="I24" s="206">
        <v>38.770000000000003</v>
      </c>
      <c r="J24" s="206">
        <v>1.22</v>
      </c>
      <c r="K24" s="206">
        <v>223.77</v>
      </c>
      <c r="L24" s="206">
        <v>6.81</v>
      </c>
      <c r="M24" s="206">
        <v>2.63</v>
      </c>
      <c r="N24" s="206">
        <v>2.15</v>
      </c>
      <c r="O24" s="206">
        <v>3.03</v>
      </c>
      <c r="P24" s="206">
        <v>1.1100000000000001</v>
      </c>
      <c r="Q24" s="206">
        <v>5.38</v>
      </c>
      <c r="R24" s="206">
        <v>0.77</v>
      </c>
      <c r="S24" s="206">
        <v>7.35</v>
      </c>
      <c r="T24" s="206">
        <v>0.56000000000000005</v>
      </c>
      <c r="U24" s="206">
        <v>1.76</v>
      </c>
      <c r="V24" s="206">
        <v>0.38</v>
      </c>
      <c r="W24" s="206">
        <v>3.69</v>
      </c>
      <c r="X24" s="206">
        <v>11.6</v>
      </c>
      <c r="Y24" s="206">
        <v>0</v>
      </c>
      <c r="Z24" s="206">
        <v>4.82</v>
      </c>
      <c r="AA24" s="206">
        <v>1.66</v>
      </c>
      <c r="AB24" s="206">
        <v>0</v>
      </c>
      <c r="AC24" s="206">
        <v>19.22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62.24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16.27</v>
      </c>
      <c r="D25" s="206">
        <v>0</v>
      </c>
      <c r="E25" s="206">
        <v>0</v>
      </c>
      <c r="F25" s="206">
        <v>0</v>
      </c>
      <c r="G25" s="206">
        <v>10.63</v>
      </c>
      <c r="H25" s="206">
        <v>0</v>
      </c>
      <c r="I25" s="206">
        <v>38.770000000000003</v>
      </c>
      <c r="J25" s="206">
        <v>1.22</v>
      </c>
      <c r="K25" s="206">
        <v>137.54</v>
      </c>
      <c r="L25" s="206">
        <v>6.81</v>
      </c>
      <c r="M25" s="206">
        <v>2.63</v>
      </c>
      <c r="N25" s="206">
        <v>2.15</v>
      </c>
      <c r="O25" s="206">
        <v>3.03</v>
      </c>
      <c r="P25" s="206">
        <v>1.1100000000000001</v>
      </c>
      <c r="Q25" s="206">
        <v>5.68</v>
      </c>
      <c r="R25" s="206">
        <v>0.77</v>
      </c>
      <c r="S25" s="206">
        <v>7.42</v>
      </c>
      <c r="T25" s="206">
        <v>0.56000000000000005</v>
      </c>
      <c r="U25" s="206">
        <v>1.76</v>
      </c>
      <c r="V25" s="206">
        <v>0.38</v>
      </c>
      <c r="W25" s="206">
        <v>1.03</v>
      </c>
      <c r="X25" s="206">
        <v>7.66</v>
      </c>
      <c r="Y25" s="206">
        <v>0</v>
      </c>
      <c r="Z25" s="206">
        <v>4.82</v>
      </c>
      <c r="AA25" s="206">
        <v>1.66</v>
      </c>
      <c r="AB25" s="206">
        <v>0</v>
      </c>
      <c r="AC25" s="206">
        <v>19.22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62.24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16.27</v>
      </c>
      <c r="D26" s="206">
        <v>0</v>
      </c>
      <c r="E26" s="206">
        <v>0</v>
      </c>
      <c r="F26" s="206">
        <v>0</v>
      </c>
      <c r="G26" s="206">
        <v>10.63</v>
      </c>
      <c r="H26" s="206">
        <v>0</v>
      </c>
      <c r="I26" s="206">
        <v>38.770000000000003</v>
      </c>
      <c r="J26" s="206">
        <v>1.22</v>
      </c>
      <c r="K26" s="206">
        <v>89.63</v>
      </c>
      <c r="L26" s="206">
        <v>6.81</v>
      </c>
      <c r="M26" s="206">
        <v>2.63</v>
      </c>
      <c r="N26" s="206">
        <v>2.15</v>
      </c>
      <c r="O26" s="206">
        <v>3.03</v>
      </c>
      <c r="P26" s="206">
        <v>1.1100000000000001</v>
      </c>
      <c r="Q26" s="206">
        <v>5.38</v>
      </c>
      <c r="R26" s="206">
        <v>0.77</v>
      </c>
      <c r="S26" s="206">
        <v>6.85</v>
      </c>
      <c r="T26" s="206">
        <v>0.56000000000000005</v>
      </c>
      <c r="U26" s="206">
        <v>1.76</v>
      </c>
      <c r="V26" s="206">
        <v>0.38</v>
      </c>
      <c r="W26" s="206">
        <v>0.85</v>
      </c>
      <c r="X26" s="206">
        <v>1.84</v>
      </c>
      <c r="Y26" s="206">
        <v>0</v>
      </c>
      <c r="Z26" s="206">
        <v>4.82</v>
      </c>
      <c r="AA26" s="206">
        <v>1.66</v>
      </c>
      <c r="AB26" s="206">
        <v>0</v>
      </c>
      <c r="AC26" s="206">
        <v>19.22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62.24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12.53</v>
      </c>
      <c r="D27" s="206">
        <v>3.74</v>
      </c>
      <c r="E27" s="206">
        <v>0</v>
      </c>
      <c r="F27" s="206">
        <v>0</v>
      </c>
      <c r="G27" s="206">
        <v>10.63</v>
      </c>
      <c r="H27" s="206">
        <v>0</v>
      </c>
      <c r="I27" s="206">
        <v>38.770000000000003</v>
      </c>
      <c r="J27" s="206">
        <v>1.22</v>
      </c>
      <c r="K27" s="206">
        <v>21.42</v>
      </c>
      <c r="L27" s="206">
        <v>0.4</v>
      </c>
      <c r="M27" s="206">
        <v>2.63</v>
      </c>
      <c r="N27" s="206">
        <v>2.15</v>
      </c>
      <c r="O27" s="206">
        <v>3.03</v>
      </c>
      <c r="P27" s="206">
        <v>1.1100000000000001</v>
      </c>
      <c r="Q27" s="206">
        <v>0.4</v>
      </c>
      <c r="R27" s="206">
        <v>0.77</v>
      </c>
      <c r="S27" s="206">
        <v>0.48</v>
      </c>
      <c r="T27" s="206">
        <v>0.56000000000000005</v>
      </c>
      <c r="U27" s="206">
        <v>1.76</v>
      </c>
      <c r="V27" s="206">
        <v>0.38</v>
      </c>
      <c r="W27" s="206">
        <v>0.85</v>
      </c>
      <c r="X27" s="206">
        <v>1.81</v>
      </c>
      <c r="Y27" s="206">
        <v>0</v>
      </c>
      <c r="Z27" s="206">
        <v>4.82</v>
      </c>
      <c r="AA27" s="206">
        <v>1.66</v>
      </c>
      <c r="AB27" s="206">
        <v>0</v>
      </c>
      <c r="AC27" s="206">
        <v>19.22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62.24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12.53</v>
      </c>
      <c r="D28" s="206">
        <v>3.74</v>
      </c>
      <c r="E28" s="206">
        <v>0</v>
      </c>
      <c r="F28" s="206">
        <v>0</v>
      </c>
      <c r="G28" s="206">
        <v>10.63</v>
      </c>
      <c r="H28" s="206">
        <v>0</v>
      </c>
      <c r="I28" s="206">
        <v>38.770000000000003</v>
      </c>
      <c r="J28" s="206">
        <v>1.22</v>
      </c>
      <c r="K28" s="206">
        <v>21.42</v>
      </c>
      <c r="L28" s="206">
        <v>0.4</v>
      </c>
      <c r="M28" s="206">
        <v>2.63</v>
      </c>
      <c r="N28" s="206">
        <v>2.15</v>
      </c>
      <c r="O28" s="206">
        <v>3.03</v>
      </c>
      <c r="P28" s="206">
        <v>1.1100000000000001</v>
      </c>
      <c r="Q28" s="206">
        <v>0.4</v>
      </c>
      <c r="R28" s="206">
        <v>0.77</v>
      </c>
      <c r="S28" s="206">
        <v>0.48</v>
      </c>
      <c r="T28" s="206">
        <v>0.56000000000000005</v>
      </c>
      <c r="U28" s="206">
        <v>1.76</v>
      </c>
      <c r="V28" s="206">
        <v>0.38</v>
      </c>
      <c r="W28" s="206">
        <v>0.85</v>
      </c>
      <c r="X28" s="206">
        <v>1.81</v>
      </c>
      <c r="Y28" s="206">
        <v>0</v>
      </c>
      <c r="Z28" s="206">
        <v>4.82</v>
      </c>
      <c r="AA28" s="206">
        <v>1.66</v>
      </c>
      <c r="AB28" s="206">
        <v>0</v>
      </c>
      <c r="AC28" s="206">
        <v>19.22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62.24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12.53</v>
      </c>
      <c r="D29" s="206">
        <v>3.74</v>
      </c>
      <c r="E29" s="206">
        <v>0</v>
      </c>
      <c r="F29" s="206">
        <v>0</v>
      </c>
      <c r="G29" s="206">
        <v>10.63</v>
      </c>
      <c r="H29" s="206">
        <v>0</v>
      </c>
      <c r="I29" s="206">
        <v>38.770000000000003</v>
      </c>
      <c r="J29" s="206">
        <v>1.22</v>
      </c>
      <c r="K29" s="206">
        <v>21.42</v>
      </c>
      <c r="L29" s="206">
        <v>0.4</v>
      </c>
      <c r="M29" s="206">
        <v>2.63</v>
      </c>
      <c r="N29" s="206">
        <v>2.15</v>
      </c>
      <c r="O29" s="206">
        <v>3.03</v>
      </c>
      <c r="P29" s="206">
        <v>1.1100000000000001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3.49</v>
      </c>
      <c r="V29" s="206">
        <v>0.38</v>
      </c>
      <c r="W29" s="206">
        <v>0.85</v>
      </c>
      <c r="X29" s="206">
        <v>1.81</v>
      </c>
      <c r="Y29" s="206">
        <v>0</v>
      </c>
      <c r="Z29" s="206">
        <v>4.82</v>
      </c>
      <c r="AA29" s="206">
        <v>1.66</v>
      </c>
      <c r="AB29" s="206">
        <v>0</v>
      </c>
      <c r="AC29" s="206">
        <v>19.22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62.24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12.53</v>
      </c>
      <c r="D30" s="206">
        <v>3.74</v>
      </c>
      <c r="E30" s="206">
        <v>0</v>
      </c>
      <c r="F30" s="206">
        <v>0</v>
      </c>
      <c r="G30" s="206">
        <v>10.63</v>
      </c>
      <c r="H30" s="206">
        <v>0</v>
      </c>
      <c r="I30" s="206">
        <v>38.770000000000003</v>
      </c>
      <c r="J30" s="206">
        <v>1.22</v>
      </c>
      <c r="K30" s="206">
        <v>21.42</v>
      </c>
      <c r="L30" s="206">
        <v>0.4</v>
      </c>
      <c r="M30" s="206">
        <v>2.63</v>
      </c>
      <c r="N30" s="206">
        <v>2.15</v>
      </c>
      <c r="O30" s="206">
        <v>3.03</v>
      </c>
      <c r="P30" s="206">
        <v>1.1100000000000001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3</v>
      </c>
      <c r="V30" s="206">
        <v>0.38</v>
      </c>
      <c r="W30" s="206">
        <v>0.85</v>
      </c>
      <c r="X30" s="206">
        <v>1.81</v>
      </c>
      <c r="Y30" s="206">
        <v>0</v>
      </c>
      <c r="Z30" s="206">
        <v>4.82</v>
      </c>
      <c r="AA30" s="206">
        <v>1.66</v>
      </c>
      <c r="AB30" s="206">
        <v>0</v>
      </c>
      <c r="AC30" s="206">
        <v>19.22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62.24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12.53</v>
      </c>
      <c r="D31" s="206">
        <v>3.74</v>
      </c>
      <c r="E31" s="206">
        <v>0</v>
      </c>
      <c r="F31" s="206">
        <v>0</v>
      </c>
      <c r="G31" s="206">
        <v>10.63</v>
      </c>
      <c r="H31" s="206">
        <v>0</v>
      </c>
      <c r="I31" s="206">
        <v>38.770000000000003</v>
      </c>
      <c r="J31" s="206">
        <v>1.22</v>
      </c>
      <c r="K31" s="206">
        <v>21.42</v>
      </c>
      <c r="L31" s="206">
        <v>0.4</v>
      </c>
      <c r="M31" s="206">
        <v>2.63</v>
      </c>
      <c r="N31" s="206">
        <v>2.15</v>
      </c>
      <c r="O31" s="206">
        <v>3.03</v>
      </c>
      <c r="P31" s="206">
        <v>1.1100000000000001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2.14</v>
      </c>
      <c r="V31" s="206">
        <v>0.38</v>
      </c>
      <c r="W31" s="206">
        <v>0.85</v>
      </c>
      <c r="X31" s="206">
        <v>1.81</v>
      </c>
      <c r="Y31" s="206">
        <v>0</v>
      </c>
      <c r="Z31" s="206">
        <v>4.82</v>
      </c>
      <c r="AA31" s="206">
        <v>1.66</v>
      </c>
      <c r="AB31" s="206">
        <v>0</v>
      </c>
      <c r="AC31" s="206">
        <v>19.22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62.24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12.53</v>
      </c>
      <c r="D32" s="206">
        <v>3.74</v>
      </c>
      <c r="E32" s="206">
        <v>0</v>
      </c>
      <c r="F32" s="206">
        <v>0</v>
      </c>
      <c r="G32" s="206">
        <v>10.63</v>
      </c>
      <c r="H32" s="206">
        <v>0</v>
      </c>
      <c r="I32" s="206">
        <v>38.770000000000003</v>
      </c>
      <c r="J32" s="206">
        <v>1.22</v>
      </c>
      <c r="K32" s="206">
        <v>21.42</v>
      </c>
      <c r="L32" s="206">
        <v>0.4</v>
      </c>
      <c r="M32" s="206">
        <v>2.63</v>
      </c>
      <c r="N32" s="206">
        <v>2.15</v>
      </c>
      <c r="O32" s="206">
        <v>3.03</v>
      </c>
      <c r="P32" s="206">
        <v>1.1100000000000001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2.16</v>
      </c>
      <c r="V32" s="206">
        <v>0.38</v>
      </c>
      <c r="W32" s="206">
        <v>0.85</v>
      </c>
      <c r="X32" s="206">
        <v>1.81</v>
      </c>
      <c r="Y32" s="206">
        <v>0</v>
      </c>
      <c r="Z32" s="206">
        <v>4.82</v>
      </c>
      <c r="AA32" s="206">
        <v>1.66</v>
      </c>
      <c r="AB32" s="206">
        <v>0</v>
      </c>
      <c r="AC32" s="206">
        <v>19.22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62.24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12.53</v>
      </c>
      <c r="D33" s="206">
        <v>3.74</v>
      </c>
      <c r="E33" s="206">
        <v>0</v>
      </c>
      <c r="F33" s="206">
        <v>0</v>
      </c>
      <c r="G33" s="206">
        <v>10.63</v>
      </c>
      <c r="H33" s="206">
        <v>0</v>
      </c>
      <c r="I33" s="206">
        <v>38.770000000000003</v>
      </c>
      <c r="J33" s="206">
        <v>1.22</v>
      </c>
      <c r="K33" s="206">
        <v>21.42</v>
      </c>
      <c r="L33" s="206">
        <v>0.4</v>
      </c>
      <c r="M33" s="206">
        <v>2.63</v>
      </c>
      <c r="N33" s="206">
        <v>2.15</v>
      </c>
      <c r="O33" s="206">
        <v>3.03</v>
      </c>
      <c r="P33" s="206">
        <v>1.1100000000000001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2.2000000000000002</v>
      </c>
      <c r="V33" s="206">
        <v>0.38</v>
      </c>
      <c r="W33" s="206">
        <v>0.85</v>
      </c>
      <c r="X33" s="206">
        <v>1.81</v>
      </c>
      <c r="Y33" s="206">
        <v>0</v>
      </c>
      <c r="Z33" s="206">
        <v>4.82</v>
      </c>
      <c r="AA33" s="206">
        <v>1.66</v>
      </c>
      <c r="AB33" s="206">
        <v>0</v>
      </c>
      <c r="AC33" s="206">
        <v>19.22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62.24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12.53</v>
      </c>
      <c r="D34" s="206">
        <v>3.74</v>
      </c>
      <c r="E34" s="206">
        <v>0</v>
      </c>
      <c r="F34" s="206">
        <v>0</v>
      </c>
      <c r="G34" s="206">
        <v>10.63</v>
      </c>
      <c r="H34" s="206">
        <v>0</v>
      </c>
      <c r="I34" s="206">
        <v>38.770000000000003</v>
      </c>
      <c r="J34" s="206">
        <v>1.22</v>
      </c>
      <c r="K34" s="206">
        <v>21.42</v>
      </c>
      <c r="L34" s="206">
        <v>0.4</v>
      </c>
      <c r="M34" s="206">
        <v>2.63</v>
      </c>
      <c r="N34" s="206">
        <v>2.15</v>
      </c>
      <c r="O34" s="206">
        <v>3.03</v>
      </c>
      <c r="P34" s="206">
        <v>1.1100000000000001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2.23</v>
      </c>
      <c r="V34" s="206">
        <v>0.38</v>
      </c>
      <c r="W34" s="206">
        <v>0.85</v>
      </c>
      <c r="X34" s="206">
        <v>1.81</v>
      </c>
      <c r="Y34" s="206">
        <v>0</v>
      </c>
      <c r="Z34" s="206">
        <v>4.82</v>
      </c>
      <c r="AA34" s="206">
        <v>1.66</v>
      </c>
      <c r="AB34" s="206">
        <v>0</v>
      </c>
      <c r="AC34" s="206">
        <v>19.22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62.24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12.25</v>
      </c>
      <c r="D35" s="206">
        <v>3.74</v>
      </c>
      <c r="E35" s="206">
        <v>0</v>
      </c>
      <c r="F35" s="206">
        <v>0</v>
      </c>
      <c r="G35" s="206">
        <v>10.63</v>
      </c>
      <c r="H35" s="206">
        <v>0</v>
      </c>
      <c r="I35" s="206">
        <v>37.07</v>
      </c>
      <c r="J35" s="206">
        <v>2.44</v>
      </c>
      <c r="K35" s="206">
        <v>21.42</v>
      </c>
      <c r="L35" s="206">
        <v>0.4</v>
      </c>
      <c r="M35" s="206">
        <v>2.63</v>
      </c>
      <c r="N35" s="206">
        <v>2.15</v>
      </c>
      <c r="O35" s="206">
        <v>3.03</v>
      </c>
      <c r="P35" s="206">
        <v>1.1100000000000001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2.27</v>
      </c>
      <c r="V35" s="206">
        <v>0.38</v>
      </c>
      <c r="W35" s="206">
        <v>0.85</v>
      </c>
      <c r="X35" s="206">
        <v>1.81</v>
      </c>
      <c r="Y35" s="206">
        <v>0</v>
      </c>
      <c r="Z35" s="206">
        <v>4.82</v>
      </c>
      <c r="AA35" s="206">
        <v>1.66</v>
      </c>
      <c r="AB35" s="206">
        <v>0</v>
      </c>
      <c r="AC35" s="206">
        <v>19.22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62.24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12.25</v>
      </c>
      <c r="D36" s="206">
        <v>3.74</v>
      </c>
      <c r="E36" s="206">
        <v>0</v>
      </c>
      <c r="F36" s="206">
        <v>0</v>
      </c>
      <c r="G36" s="206">
        <v>10.63</v>
      </c>
      <c r="H36" s="206">
        <v>0</v>
      </c>
      <c r="I36" s="206">
        <v>34.630000000000003</v>
      </c>
      <c r="J36" s="206">
        <v>2.44</v>
      </c>
      <c r="K36" s="206">
        <v>21.42</v>
      </c>
      <c r="L36" s="206">
        <v>0.4</v>
      </c>
      <c r="M36" s="206">
        <v>2.63</v>
      </c>
      <c r="N36" s="206">
        <v>2.15</v>
      </c>
      <c r="O36" s="206">
        <v>3.03</v>
      </c>
      <c r="P36" s="206">
        <v>1.1100000000000001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2.31</v>
      </c>
      <c r="V36" s="206">
        <v>0.38</v>
      </c>
      <c r="W36" s="206">
        <v>0.85</v>
      </c>
      <c r="X36" s="206">
        <v>1.81</v>
      </c>
      <c r="Y36" s="206">
        <v>0</v>
      </c>
      <c r="Z36" s="206">
        <v>4.82</v>
      </c>
      <c r="AA36" s="206">
        <v>1.66</v>
      </c>
      <c r="AB36" s="206">
        <v>0</v>
      </c>
      <c r="AC36" s="206">
        <v>19.22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62.24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12.25</v>
      </c>
      <c r="D37" s="206">
        <v>3.74</v>
      </c>
      <c r="E37" s="206">
        <v>0</v>
      </c>
      <c r="F37" s="206">
        <v>0</v>
      </c>
      <c r="G37" s="206">
        <v>10.63</v>
      </c>
      <c r="H37" s="206">
        <v>0</v>
      </c>
      <c r="I37" s="206">
        <v>28.78</v>
      </c>
      <c r="J37" s="206">
        <v>2.44</v>
      </c>
      <c r="K37" s="206">
        <v>21.42</v>
      </c>
      <c r="L37" s="206">
        <v>0.4</v>
      </c>
      <c r="M37" s="206">
        <v>2.63</v>
      </c>
      <c r="N37" s="206">
        <v>2.15</v>
      </c>
      <c r="O37" s="206">
        <v>3.03</v>
      </c>
      <c r="P37" s="206">
        <v>1.1100000000000001</v>
      </c>
      <c r="Q37" s="206">
        <v>0.47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0.38</v>
      </c>
      <c r="W37" s="206">
        <v>0.85</v>
      </c>
      <c r="X37" s="206">
        <v>1.81</v>
      </c>
      <c r="Y37" s="206">
        <v>0</v>
      </c>
      <c r="Z37" s="206">
        <v>4.82</v>
      </c>
      <c r="AA37" s="206">
        <v>1.66</v>
      </c>
      <c r="AB37" s="206">
        <v>0</v>
      </c>
      <c r="AC37" s="206">
        <v>19.22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62.24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12.25</v>
      </c>
      <c r="D38" s="206">
        <v>3.74</v>
      </c>
      <c r="E38" s="206">
        <v>0</v>
      </c>
      <c r="F38" s="206">
        <v>0</v>
      </c>
      <c r="G38" s="206">
        <v>10.63</v>
      </c>
      <c r="H38" s="206">
        <v>0</v>
      </c>
      <c r="I38" s="206">
        <v>28.78</v>
      </c>
      <c r="J38" s="206">
        <v>2.44</v>
      </c>
      <c r="K38" s="206">
        <v>21.42</v>
      </c>
      <c r="L38" s="206">
        <v>0.4</v>
      </c>
      <c r="M38" s="206">
        <v>2.63</v>
      </c>
      <c r="N38" s="206">
        <v>2.15</v>
      </c>
      <c r="O38" s="206">
        <v>3.03</v>
      </c>
      <c r="P38" s="206">
        <v>1.1100000000000001</v>
      </c>
      <c r="Q38" s="206">
        <v>0.47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0.38</v>
      </c>
      <c r="W38" s="206">
        <v>0.85</v>
      </c>
      <c r="X38" s="206">
        <v>1.81</v>
      </c>
      <c r="Y38" s="206">
        <v>0</v>
      </c>
      <c r="Z38" s="206">
        <v>4.82</v>
      </c>
      <c r="AA38" s="206">
        <v>1.66</v>
      </c>
      <c r="AB38" s="206">
        <v>0</v>
      </c>
      <c r="AC38" s="206">
        <v>19.22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62.24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12.16</v>
      </c>
      <c r="D39" s="206">
        <v>3.74</v>
      </c>
      <c r="E39" s="206">
        <v>0</v>
      </c>
      <c r="F39" s="206">
        <v>0</v>
      </c>
      <c r="G39" s="206">
        <v>10.63</v>
      </c>
      <c r="H39" s="206">
        <v>0</v>
      </c>
      <c r="I39" s="206">
        <v>28.78</v>
      </c>
      <c r="J39" s="206">
        <v>2.44</v>
      </c>
      <c r="K39" s="206">
        <v>21.42</v>
      </c>
      <c r="L39" s="206">
        <v>0.4</v>
      </c>
      <c r="M39" s="206">
        <v>2.63</v>
      </c>
      <c r="N39" s="206">
        <v>2.15</v>
      </c>
      <c r="O39" s="206">
        <v>3.03</v>
      </c>
      <c r="P39" s="206">
        <v>1.1100000000000001</v>
      </c>
      <c r="Q39" s="206">
        <v>0.47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0.38</v>
      </c>
      <c r="W39" s="206">
        <v>0.85</v>
      </c>
      <c r="X39" s="206">
        <v>1.81</v>
      </c>
      <c r="Y39" s="206">
        <v>0</v>
      </c>
      <c r="Z39" s="206">
        <v>4.82</v>
      </c>
      <c r="AA39" s="206">
        <v>1.66</v>
      </c>
      <c r="AB39" s="206">
        <v>0</v>
      </c>
      <c r="AC39" s="206">
        <v>19.22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62.24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12.16</v>
      </c>
      <c r="D40" s="206">
        <v>3.74</v>
      </c>
      <c r="E40" s="206">
        <v>0</v>
      </c>
      <c r="F40" s="206">
        <v>0</v>
      </c>
      <c r="G40" s="206">
        <v>10.63</v>
      </c>
      <c r="H40" s="206">
        <v>0</v>
      </c>
      <c r="I40" s="206">
        <v>28.78</v>
      </c>
      <c r="J40" s="206">
        <v>2.44</v>
      </c>
      <c r="K40" s="206">
        <v>21.42</v>
      </c>
      <c r="L40" s="206">
        <v>6.69</v>
      </c>
      <c r="M40" s="206">
        <v>2.63</v>
      </c>
      <c r="N40" s="206">
        <v>2.15</v>
      </c>
      <c r="O40" s="206">
        <v>3.03</v>
      </c>
      <c r="P40" s="206">
        <v>1.1100000000000001</v>
      </c>
      <c r="Q40" s="206">
        <v>7.13</v>
      </c>
      <c r="R40" s="206">
        <v>0.77</v>
      </c>
      <c r="S40" s="206">
        <v>8.69</v>
      </c>
      <c r="T40" s="206">
        <v>0.56000000000000005</v>
      </c>
      <c r="U40" s="206">
        <v>2.17</v>
      </c>
      <c r="V40" s="206">
        <v>0.38</v>
      </c>
      <c r="W40" s="206">
        <v>0.85</v>
      </c>
      <c r="X40" s="206">
        <v>1.81</v>
      </c>
      <c r="Y40" s="206">
        <v>0</v>
      </c>
      <c r="Z40" s="206">
        <v>4.82</v>
      </c>
      <c r="AA40" s="206">
        <v>1.66</v>
      </c>
      <c r="AB40" s="206">
        <v>0</v>
      </c>
      <c r="AC40" s="206">
        <v>19.22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62.24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12.16</v>
      </c>
      <c r="D41" s="206">
        <v>3.74</v>
      </c>
      <c r="E41" s="206">
        <v>0</v>
      </c>
      <c r="F41" s="206">
        <v>0</v>
      </c>
      <c r="G41" s="206">
        <v>10.63</v>
      </c>
      <c r="H41" s="206">
        <v>0</v>
      </c>
      <c r="I41" s="206">
        <v>28.78</v>
      </c>
      <c r="J41" s="206">
        <v>2.44</v>
      </c>
      <c r="K41" s="206">
        <v>21.42</v>
      </c>
      <c r="L41" s="206">
        <v>6.69</v>
      </c>
      <c r="M41" s="206">
        <v>2.63</v>
      </c>
      <c r="N41" s="206">
        <v>2.15</v>
      </c>
      <c r="O41" s="206">
        <v>3.03</v>
      </c>
      <c r="P41" s="206">
        <v>1.1100000000000001</v>
      </c>
      <c r="Q41" s="206">
        <v>7.13</v>
      </c>
      <c r="R41" s="206">
        <v>0.77</v>
      </c>
      <c r="S41" s="206">
        <v>8.69</v>
      </c>
      <c r="T41" s="206">
        <v>0.56000000000000005</v>
      </c>
      <c r="U41" s="206">
        <v>2.17</v>
      </c>
      <c r="V41" s="206">
        <v>0.38</v>
      </c>
      <c r="W41" s="206">
        <v>0.85</v>
      </c>
      <c r="X41" s="206">
        <v>1.81</v>
      </c>
      <c r="Y41" s="206">
        <v>0</v>
      </c>
      <c r="Z41" s="206">
        <v>4.82</v>
      </c>
      <c r="AA41" s="206">
        <v>1.66</v>
      </c>
      <c r="AB41" s="206">
        <v>0</v>
      </c>
      <c r="AC41" s="206">
        <v>19.22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62.24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12.16</v>
      </c>
      <c r="D42" s="206">
        <v>3.74</v>
      </c>
      <c r="E42" s="206">
        <v>0</v>
      </c>
      <c r="F42" s="206">
        <v>0</v>
      </c>
      <c r="G42" s="206">
        <v>10.63</v>
      </c>
      <c r="H42" s="206">
        <v>0</v>
      </c>
      <c r="I42" s="206">
        <v>28.78</v>
      </c>
      <c r="J42" s="206">
        <v>2.44</v>
      </c>
      <c r="K42" s="206">
        <v>21.42</v>
      </c>
      <c r="L42" s="206">
        <v>6.69</v>
      </c>
      <c r="M42" s="206">
        <v>2.63</v>
      </c>
      <c r="N42" s="206">
        <v>2.15</v>
      </c>
      <c r="O42" s="206">
        <v>3.03</v>
      </c>
      <c r="P42" s="206">
        <v>1.1100000000000001</v>
      </c>
      <c r="Q42" s="206">
        <v>7.13</v>
      </c>
      <c r="R42" s="206">
        <v>0.77</v>
      </c>
      <c r="S42" s="206">
        <v>8.69</v>
      </c>
      <c r="T42" s="206">
        <v>0.56000000000000005</v>
      </c>
      <c r="U42" s="206">
        <v>2.17</v>
      </c>
      <c r="V42" s="206">
        <v>0.38</v>
      </c>
      <c r="W42" s="206">
        <v>0.85</v>
      </c>
      <c r="X42" s="206">
        <v>1.81</v>
      </c>
      <c r="Y42" s="206">
        <v>0</v>
      </c>
      <c r="Z42" s="206">
        <v>4.82</v>
      </c>
      <c r="AA42" s="206">
        <v>1.66</v>
      </c>
      <c r="AB42" s="206">
        <v>0</v>
      </c>
      <c r="AC42" s="206">
        <v>19.22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62.24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12.16</v>
      </c>
      <c r="D43" s="206">
        <v>3.74</v>
      </c>
      <c r="E43" s="206">
        <v>0</v>
      </c>
      <c r="F43" s="206">
        <v>0</v>
      </c>
      <c r="G43" s="206">
        <v>0</v>
      </c>
      <c r="H43" s="206">
        <v>0</v>
      </c>
      <c r="I43" s="206">
        <v>28.78</v>
      </c>
      <c r="J43" s="206">
        <v>2.44</v>
      </c>
      <c r="K43" s="206">
        <v>21.42</v>
      </c>
      <c r="L43" s="206">
        <v>6.69</v>
      </c>
      <c r="M43" s="206">
        <v>2.63</v>
      </c>
      <c r="N43" s="206">
        <v>2.15</v>
      </c>
      <c r="O43" s="206">
        <v>3.03</v>
      </c>
      <c r="P43" s="206">
        <v>1.1100000000000001</v>
      </c>
      <c r="Q43" s="206">
        <v>7.13</v>
      </c>
      <c r="R43" s="206">
        <v>0.77</v>
      </c>
      <c r="S43" s="206">
        <v>8.69</v>
      </c>
      <c r="T43" s="206">
        <v>0.56000000000000005</v>
      </c>
      <c r="U43" s="206">
        <v>2.17</v>
      </c>
      <c r="V43" s="206">
        <v>0.38</v>
      </c>
      <c r="W43" s="206">
        <v>0.85</v>
      </c>
      <c r="X43" s="206">
        <v>1.81</v>
      </c>
      <c r="Y43" s="206">
        <v>0</v>
      </c>
      <c r="Z43" s="206">
        <v>4.82</v>
      </c>
      <c r="AA43" s="206">
        <v>1.66</v>
      </c>
      <c r="AB43" s="206">
        <v>0</v>
      </c>
      <c r="AC43" s="206">
        <v>19.22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62.24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12.16</v>
      </c>
      <c r="D44" s="206">
        <v>3.74</v>
      </c>
      <c r="E44" s="206">
        <v>0</v>
      </c>
      <c r="F44" s="206">
        <v>0</v>
      </c>
      <c r="G44" s="206">
        <v>0</v>
      </c>
      <c r="H44" s="206">
        <v>0</v>
      </c>
      <c r="I44" s="206">
        <v>28.78</v>
      </c>
      <c r="J44" s="206">
        <v>2.44</v>
      </c>
      <c r="K44" s="206">
        <v>21.42</v>
      </c>
      <c r="L44" s="206">
        <v>6.69</v>
      </c>
      <c r="M44" s="206">
        <v>2.63</v>
      </c>
      <c r="N44" s="206">
        <v>2.15</v>
      </c>
      <c r="O44" s="206">
        <v>3.03</v>
      </c>
      <c r="P44" s="206">
        <v>1.1100000000000001</v>
      </c>
      <c r="Q44" s="206">
        <v>7.13</v>
      </c>
      <c r="R44" s="206">
        <v>0.77</v>
      </c>
      <c r="S44" s="206">
        <v>8.69</v>
      </c>
      <c r="T44" s="206">
        <v>0.56000000000000005</v>
      </c>
      <c r="U44" s="206">
        <v>2.17</v>
      </c>
      <c r="V44" s="206">
        <v>0.38</v>
      </c>
      <c r="W44" s="206">
        <v>0.85</v>
      </c>
      <c r="X44" s="206">
        <v>1.81</v>
      </c>
      <c r="Y44" s="206">
        <v>0</v>
      </c>
      <c r="Z44" s="206">
        <v>4.82</v>
      </c>
      <c r="AA44" s="206">
        <v>1.66</v>
      </c>
      <c r="AB44" s="206">
        <v>0</v>
      </c>
      <c r="AC44" s="206">
        <v>28.76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62.24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12.16</v>
      </c>
      <c r="D45" s="206">
        <v>3.74</v>
      </c>
      <c r="E45" s="206">
        <v>0</v>
      </c>
      <c r="F45" s="206">
        <v>0</v>
      </c>
      <c r="G45" s="206">
        <v>0</v>
      </c>
      <c r="H45" s="206">
        <v>0</v>
      </c>
      <c r="I45" s="206">
        <v>28.78</v>
      </c>
      <c r="J45" s="206">
        <v>2.44</v>
      </c>
      <c r="K45" s="206">
        <v>21.42</v>
      </c>
      <c r="L45" s="206">
        <v>6.69</v>
      </c>
      <c r="M45" s="206">
        <v>2.63</v>
      </c>
      <c r="N45" s="206">
        <v>2.15</v>
      </c>
      <c r="O45" s="206">
        <v>3.03</v>
      </c>
      <c r="P45" s="206">
        <v>1.1100000000000001</v>
      </c>
      <c r="Q45" s="206">
        <v>7.2</v>
      </c>
      <c r="R45" s="206">
        <v>0.77</v>
      </c>
      <c r="S45" s="206">
        <v>8.69</v>
      </c>
      <c r="T45" s="206">
        <v>0.56000000000000005</v>
      </c>
      <c r="U45" s="206">
        <v>2.17</v>
      </c>
      <c r="V45" s="206">
        <v>0.38</v>
      </c>
      <c r="W45" s="206">
        <v>0.85</v>
      </c>
      <c r="X45" s="206">
        <v>1.81</v>
      </c>
      <c r="Y45" s="206">
        <v>0</v>
      </c>
      <c r="Z45" s="206">
        <v>4.82</v>
      </c>
      <c r="AA45" s="206">
        <v>1.66</v>
      </c>
      <c r="AB45" s="206">
        <v>0</v>
      </c>
      <c r="AC45" s="206">
        <v>28.76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62.24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12.16</v>
      </c>
      <c r="D46" s="206">
        <v>3.74</v>
      </c>
      <c r="E46" s="206">
        <v>0</v>
      </c>
      <c r="F46" s="206">
        <v>0</v>
      </c>
      <c r="G46" s="206">
        <v>0</v>
      </c>
      <c r="H46" s="206">
        <v>0</v>
      </c>
      <c r="I46" s="206">
        <v>28.78</v>
      </c>
      <c r="J46" s="206">
        <v>2.44</v>
      </c>
      <c r="K46" s="206">
        <v>21.42</v>
      </c>
      <c r="L46" s="206">
        <v>6.69</v>
      </c>
      <c r="M46" s="206">
        <v>2.63</v>
      </c>
      <c r="N46" s="206">
        <v>2.15</v>
      </c>
      <c r="O46" s="206">
        <v>3.03</v>
      </c>
      <c r="P46" s="206">
        <v>1.1100000000000001</v>
      </c>
      <c r="Q46" s="206">
        <v>7.2</v>
      </c>
      <c r="R46" s="206">
        <v>0.77</v>
      </c>
      <c r="S46" s="206">
        <v>8.69</v>
      </c>
      <c r="T46" s="206">
        <v>0.56000000000000005</v>
      </c>
      <c r="U46" s="206">
        <v>2.17</v>
      </c>
      <c r="V46" s="206">
        <v>0.38</v>
      </c>
      <c r="W46" s="206">
        <v>0.85</v>
      </c>
      <c r="X46" s="206">
        <v>1.81</v>
      </c>
      <c r="Y46" s="206">
        <v>0</v>
      </c>
      <c r="Z46" s="206">
        <v>4.82</v>
      </c>
      <c r="AA46" s="206">
        <v>1.66</v>
      </c>
      <c r="AB46" s="206">
        <v>0</v>
      </c>
      <c r="AC46" s="206">
        <v>28.76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62.24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12.16</v>
      </c>
      <c r="D47" s="206">
        <v>3.74</v>
      </c>
      <c r="E47" s="206">
        <v>0</v>
      </c>
      <c r="F47" s="206">
        <v>0</v>
      </c>
      <c r="G47" s="206">
        <v>0</v>
      </c>
      <c r="H47" s="206">
        <v>0</v>
      </c>
      <c r="I47" s="206">
        <v>35.119999999999997</v>
      </c>
      <c r="J47" s="206">
        <v>0.98</v>
      </c>
      <c r="K47" s="206">
        <v>21.42</v>
      </c>
      <c r="L47" s="206">
        <v>6.8</v>
      </c>
      <c r="M47" s="206">
        <v>2.63</v>
      </c>
      <c r="N47" s="206">
        <v>2.15</v>
      </c>
      <c r="O47" s="206">
        <v>3.03</v>
      </c>
      <c r="P47" s="206">
        <v>1.1100000000000001</v>
      </c>
      <c r="Q47" s="206">
        <v>7.21</v>
      </c>
      <c r="R47" s="206">
        <v>0.77</v>
      </c>
      <c r="S47" s="206">
        <v>8.7899999999999991</v>
      </c>
      <c r="T47" s="206">
        <v>0.56000000000000005</v>
      </c>
      <c r="U47" s="206">
        <v>2.17</v>
      </c>
      <c r="V47" s="206">
        <v>0.38</v>
      </c>
      <c r="W47" s="206">
        <v>0.85</v>
      </c>
      <c r="X47" s="206">
        <v>1.81</v>
      </c>
      <c r="Y47" s="206">
        <v>0</v>
      </c>
      <c r="Z47" s="206">
        <v>4.82</v>
      </c>
      <c r="AA47" s="206">
        <v>1.66</v>
      </c>
      <c r="AB47" s="206">
        <v>0</v>
      </c>
      <c r="AC47" s="206">
        <v>19.22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62.24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12.16</v>
      </c>
      <c r="D48" s="206">
        <v>3.74</v>
      </c>
      <c r="E48" s="206">
        <v>0</v>
      </c>
      <c r="F48" s="206">
        <v>0</v>
      </c>
      <c r="G48" s="206">
        <v>0</v>
      </c>
      <c r="H48" s="206">
        <v>0</v>
      </c>
      <c r="I48" s="206">
        <v>35.119999999999997</v>
      </c>
      <c r="J48" s="206">
        <v>0.98</v>
      </c>
      <c r="K48" s="206">
        <v>21.42</v>
      </c>
      <c r="L48" s="206">
        <v>6.8</v>
      </c>
      <c r="M48" s="206">
        <v>2.63</v>
      </c>
      <c r="N48" s="206">
        <v>2.15</v>
      </c>
      <c r="O48" s="206">
        <v>3.03</v>
      </c>
      <c r="P48" s="206">
        <v>1.1100000000000001</v>
      </c>
      <c r="Q48" s="206">
        <v>7.21</v>
      </c>
      <c r="R48" s="206">
        <v>0.77</v>
      </c>
      <c r="S48" s="206">
        <v>8.7899999999999991</v>
      </c>
      <c r="T48" s="206">
        <v>0.56000000000000005</v>
      </c>
      <c r="U48" s="206">
        <v>2.17</v>
      </c>
      <c r="V48" s="206">
        <v>0.38</v>
      </c>
      <c r="W48" s="206">
        <v>0.85</v>
      </c>
      <c r="X48" s="206">
        <v>1.81</v>
      </c>
      <c r="Y48" s="206">
        <v>0</v>
      </c>
      <c r="Z48" s="206">
        <v>4.82</v>
      </c>
      <c r="AA48" s="206">
        <v>1.66</v>
      </c>
      <c r="AB48" s="206">
        <v>0</v>
      </c>
      <c r="AC48" s="206">
        <v>28.09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62.24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12.16</v>
      </c>
      <c r="D49" s="206">
        <v>3.74</v>
      </c>
      <c r="E49" s="206">
        <v>0</v>
      </c>
      <c r="F49" s="206">
        <v>0</v>
      </c>
      <c r="G49" s="206">
        <v>0</v>
      </c>
      <c r="H49" s="206">
        <v>0</v>
      </c>
      <c r="I49" s="206">
        <v>35.119999999999997</v>
      </c>
      <c r="J49" s="206">
        <v>0.98</v>
      </c>
      <c r="K49" s="206">
        <v>21.42</v>
      </c>
      <c r="L49" s="206">
        <v>0.82</v>
      </c>
      <c r="M49" s="206">
        <v>2.63</v>
      </c>
      <c r="N49" s="206">
        <v>2.15</v>
      </c>
      <c r="O49" s="206">
        <v>3.03</v>
      </c>
      <c r="P49" s="206">
        <v>1.1100000000000001</v>
      </c>
      <c r="Q49" s="206">
        <v>2.41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0.38</v>
      </c>
      <c r="W49" s="206">
        <v>0.85</v>
      </c>
      <c r="X49" s="206">
        <v>1.81</v>
      </c>
      <c r="Y49" s="206">
        <v>0</v>
      </c>
      <c r="Z49" s="206">
        <v>4.82</v>
      </c>
      <c r="AA49" s="206">
        <v>1.66</v>
      </c>
      <c r="AB49" s="206">
        <v>0</v>
      </c>
      <c r="AC49" s="206">
        <v>28.09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62.24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12.16</v>
      </c>
      <c r="D50" s="206">
        <v>3.74</v>
      </c>
      <c r="E50" s="206">
        <v>0</v>
      </c>
      <c r="F50" s="206">
        <v>0</v>
      </c>
      <c r="G50" s="206">
        <v>0</v>
      </c>
      <c r="H50" s="206">
        <v>0</v>
      </c>
      <c r="I50" s="206">
        <v>35.119999999999997</v>
      </c>
      <c r="J50" s="206">
        <v>0.98</v>
      </c>
      <c r="K50" s="206">
        <v>21.42</v>
      </c>
      <c r="L50" s="206">
        <v>0.82</v>
      </c>
      <c r="M50" s="206">
        <v>2.63</v>
      </c>
      <c r="N50" s="206">
        <v>2.15</v>
      </c>
      <c r="O50" s="206">
        <v>3.03</v>
      </c>
      <c r="P50" s="206">
        <v>1.1100000000000001</v>
      </c>
      <c r="Q50" s="206">
        <v>0.8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0.38</v>
      </c>
      <c r="W50" s="206">
        <v>0.85</v>
      </c>
      <c r="X50" s="206">
        <v>1.81</v>
      </c>
      <c r="Y50" s="206">
        <v>0</v>
      </c>
      <c r="Z50" s="206">
        <v>4.82</v>
      </c>
      <c r="AA50" s="206">
        <v>1.66</v>
      </c>
      <c r="AB50" s="206">
        <v>0</v>
      </c>
      <c r="AC50" s="206">
        <v>19.22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62.24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19.64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35.119999999999997</v>
      </c>
      <c r="J51" s="206">
        <v>0.98</v>
      </c>
      <c r="K51" s="206">
        <v>21.42</v>
      </c>
      <c r="L51" s="206">
        <v>0.82</v>
      </c>
      <c r="M51" s="206">
        <v>2.63</v>
      </c>
      <c r="N51" s="206">
        <v>2.15</v>
      </c>
      <c r="O51" s="206">
        <v>3.03</v>
      </c>
      <c r="P51" s="206">
        <v>1.1100000000000001</v>
      </c>
      <c r="Q51" s="206">
        <v>0.8</v>
      </c>
      <c r="R51" s="206">
        <v>0.77</v>
      </c>
      <c r="S51" s="206">
        <v>0.48</v>
      </c>
      <c r="T51" s="206">
        <v>0.56000000000000005</v>
      </c>
      <c r="U51" s="206">
        <v>2.17</v>
      </c>
      <c r="V51" s="206">
        <v>0.38</v>
      </c>
      <c r="W51" s="206">
        <v>0.85</v>
      </c>
      <c r="X51" s="206">
        <v>1.81</v>
      </c>
      <c r="Y51" s="206">
        <v>0</v>
      </c>
      <c r="Z51" s="206">
        <v>4.82</v>
      </c>
      <c r="AA51" s="206">
        <v>1.66</v>
      </c>
      <c r="AB51" s="206">
        <v>0</v>
      </c>
      <c r="AC51" s="206">
        <v>28.09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62.24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19.64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35.119999999999997</v>
      </c>
      <c r="J52" s="206">
        <v>0.98</v>
      </c>
      <c r="K52" s="206">
        <v>21.42</v>
      </c>
      <c r="L52" s="206">
        <v>0.82</v>
      </c>
      <c r="M52" s="206">
        <v>2.63</v>
      </c>
      <c r="N52" s="206">
        <v>2.15</v>
      </c>
      <c r="O52" s="206">
        <v>3.03</v>
      </c>
      <c r="P52" s="206">
        <v>1.1100000000000001</v>
      </c>
      <c r="Q52" s="206">
        <v>0.8</v>
      </c>
      <c r="R52" s="206">
        <v>0.77</v>
      </c>
      <c r="S52" s="206">
        <v>0.48</v>
      </c>
      <c r="T52" s="206">
        <v>0.56000000000000005</v>
      </c>
      <c r="U52" s="206">
        <v>2.17</v>
      </c>
      <c r="V52" s="206">
        <v>0.38</v>
      </c>
      <c r="W52" s="206">
        <v>0.85</v>
      </c>
      <c r="X52" s="206">
        <v>1.81</v>
      </c>
      <c r="Y52" s="206">
        <v>0</v>
      </c>
      <c r="Z52" s="206">
        <v>4.82</v>
      </c>
      <c r="AA52" s="206">
        <v>1.66</v>
      </c>
      <c r="AB52" s="206">
        <v>0</v>
      </c>
      <c r="AC52" s="206">
        <v>28.09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62.24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19.64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35.119999999999997</v>
      </c>
      <c r="J53" s="206">
        <v>0.98</v>
      </c>
      <c r="K53" s="206">
        <v>21.42</v>
      </c>
      <c r="L53" s="206">
        <v>0.82</v>
      </c>
      <c r="M53" s="206">
        <v>2.63</v>
      </c>
      <c r="N53" s="206">
        <v>2.15</v>
      </c>
      <c r="O53" s="206">
        <v>3.03</v>
      </c>
      <c r="P53" s="206">
        <v>1.1100000000000001</v>
      </c>
      <c r="Q53" s="206">
        <v>0.8</v>
      </c>
      <c r="R53" s="206">
        <v>0.77</v>
      </c>
      <c r="S53" s="206">
        <v>0.48</v>
      </c>
      <c r="T53" s="206">
        <v>0.56000000000000005</v>
      </c>
      <c r="U53" s="206">
        <v>2.17</v>
      </c>
      <c r="V53" s="206">
        <v>0.38</v>
      </c>
      <c r="W53" s="206">
        <v>0.85</v>
      </c>
      <c r="X53" s="206">
        <v>1.81</v>
      </c>
      <c r="Y53" s="206">
        <v>0</v>
      </c>
      <c r="Z53" s="206">
        <v>4.82</v>
      </c>
      <c r="AA53" s="206">
        <v>1.66</v>
      </c>
      <c r="AB53" s="206">
        <v>0</v>
      </c>
      <c r="AC53" s="206">
        <v>29.31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62.24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19.64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35.119999999999997</v>
      </c>
      <c r="J54" s="206">
        <v>0.98</v>
      </c>
      <c r="K54" s="206">
        <v>21.42</v>
      </c>
      <c r="L54" s="206">
        <v>0.82</v>
      </c>
      <c r="M54" s="206">
        <v>2.63</v>
      </c>
      <c r="N54" s="206">
        <v>2.15</v>
      </c>
      <c r="O54" s="206">
        <v>3.03</v>
      </c>
      <c r="P54" s="206">
        <v>1.1100000000000001</v>
      </c>
      <c r="Q54" s="206">
        <v>0.8</v>
      </c>
      <c r="R54" s="206">
        <v>0.77</v>
      </c>
      <c r="S54" s="206">
        <v>0.48</v>
      </c>
      <c r="T54" s="206">
        <v>0.56000000000000005</v>
      </c>
      <c r="U54" s="206">
        <v>2.17</v>
      </c>
      <c r="V54" s="206">
        <v>0.38</v>
      </c>
      <c r="W54" s="206">
        <v>0.85</v>
      </c>
      <c r="X54" s="206">
        <v>1.81</v>
      </c>
      <c r="Y54" s="206">
        <v>0</v>
      </c>
      <c r="Z54" s="206">
        <v>4.82</v>
      </c>
      <c r="AA54" s="206">
        <v>1.66</v>
      </c>
      <c r="AB54" s="206">
        <v>0</v>
      </c>
      <c r="AC54" s="206">
        <v>29.31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62.24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19.64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35.119999999999997</v>
      </c>
      <c r="J55" s="206">
        <v>0.98</v>
      </c>
      <c r="K55" s="206">
        <v>105.13</v>
      </c>
      <c r="L55" s="206">
        <v>6.57</v>
      </c>
      <c r="M55" s="206">
        <v>2.63</v>
      </c>
      <c r="N55" s="206">
        <v>2.15</v>
      </c>
      <c r="O55" s="206">
        <v>3.03</v>
      </c>
      <c r="P55" s="206">
        <v>1.1100000000000001</v>
      </c>
      <c r="Q55" s="206">
        <v>6.6</v>
      </c>
      <c r="R55" s="206">
        <v>0.77</v>
      </c>
      <c r="S55" s="206">
        <v>6.65</v>
      </c>
      <c r="T55" s="206">
        <v>0.56000000000000005</v>
      </c>
      <c r="U55" s="206">
        <v>2.17</v>
      </c>
      <c r="V55" s="206">
        <v>0.38</v>
      </c>
      <c r="W55" s="206">
        <v>0.85</v>
      </c>
      <c r="X55" s="206">
        <v>1.81</v>
      </c>
      <c r="Y55" s="206">
        <v>0</v>
      </c>
      <c r="Z55" s="206">
        <v>4.82</v>
      </c>
      <c r="AA55" s="206">
        <v>1.66</v>
      </c>
      <c r="AB55" s="206">
        <v>0</v>
      </c>
      <c r="AC55" s="206">
        <v>19.22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62.24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19.64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35.119999999999997</v>
      </c>
      <c r="J56" s="206">
        <v>0.98</v>
      </c>
      <c r="K56" s="206">
        <v>179.71</v>
      </c>
      <c r="L56" s="206">
        <v>6.57</v>
      </c>
      <c r="M56" s="206">
        <v>2.63</v>
      </c>
      <c r="N56" s="206">
        <v>2.15</v>
      </c>
      <c r="O56" s="206">
        <v>3.03</v>
      </c>
      <c r="P56" s="206">
        <v>1.1100000000000001</v>
      </c>
      <c r="Q56" s="206">
        <v>6.6</v>
      </c>
      <c r="R56" s="206">
        <v>0.77</v>
      </c>
      <c r="S56" s="206">
        <v>6.65</v>
      </c>
      <c r="T56" s="206">
        <v>0.56000000000000005</v>
      </c>
      <c r="U56" s="206">
        <v>2.17</v>
      </c>
      <c r="V56" s="206">
        <v>0.38</v>
      </c>
      <c r="W56" s="206">
        <v>0.85</v>
      </c>
      <c r="X56" s="206">
        <v>1.81</v>
      </c>
      <c r="Y56" s="206">
        <v>0</v>
      </c>
      <c r="Z56" s="206">
        <v>4.82</v>
      </c>
      <c r="AA56" s="206">
        <v>1.66</v>
      </c>
      <c r="AB56" s="206">
        <v>0</v>
      </c>
      <c r="AC56" s="206">
        <v>19.22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62.24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17.3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35.119999999999997</v>
      </c>
      <c r="J57" s="206">
        <v>0.98</v>
      </c>
      <c r="K57" s="206">
        <v>178.58</v>
      </c>
      <c r="L57" s="206">
        <v>6.57</v>
      </c>
      <c r="M57" s="206">
        <v>2.63</v>
      </c>
      <c r="N57" s="206">
        <v>2.15</v>
      </c>
      <c r="O57" s="206">
        <v>3.03</v>
      </c>
      <c r="P57" s="206">
        <v>1.1100000000000001</v>
      </c>
      <c r="Q57" s="206">
        <v>6.6</v>
      </c>
      <c r="R57" s="206">
        <v>0.77</v>
      </c>
      <c r="S57" s="206">
        <v>6.65</v>
      </c>
      <c r="T57" s="206">
        <v>0.56000000000000005</v>
      </c>
      <c r="U57" s="206">
        <v>2.17</v>
      </c>
      <c r="V57" s="206">
        <v>0.38</v>
      </c>
      <c r="W57" s="206">
        <v>0.84</v>
      </c>
      <c r="X57" s="206">
        <v>1.81</v>
      </c>
      <c r="Y57" s="206">
        <v>0</v>
      </c>
      <c r="Z57" s="206">
        <v>4.82</v>
      </c>
      <c r="AA57" s="206">
        <v>1.66</v>
      </c>
      <c r="AB57" s="206">
        <v>0</v>
      </c>
      <c r="AC57" s="206">
        <v>19.22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62.24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17.3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35.119999999999997</v>
      </c>
      <c r="J58" s="206">
        <v>0.98</v>
      </c>
      <c r="K58" s="206">
        <v>166.64</v>
      </c>
      <c r="L58" s="206">
        <v>6.57</v>
      </c>
      <c r="M58" s="206">
        <v>2.63</v>
      </c>
      <c r="N58" s="206">
        <v>2.15</v>
      </c>
      <c r="O58" s="206">
        <v>3.03</v>
      </c>
      <c r="P58" s="206">
        <v>1.1100000000000001</v>
      </c>
      <c r="Q58" s="206">
        <v>6.6</v>
      </c>
      <c r="R58" s="206">
        <v>0.77</v>
      </c>
      <c r="S58" s="206">
        <v>6.65</v>
      </c>
      <c r="T58" s="206">
        <v>0.56000000000000005</v>
      </c>
      <c r="U58" s="206">
        <v>2.17</v>
      </c>
      <c r="V58" s="206">
        <v>0.38</v>
      </c>
      <c r="W58" s="206">
        <v>0.84</v>
      </c>
      <c r="X58" s="206">
        <v>1.81</v>
      </c>
      <c r="Y58" s="206">
        <v>0</v>
      </c>
      <c r="Z58" s="206">
        <v>4.82</v>
      </c>
      <c r="AA58" s="206">
        <v>1.66</v>
      </c>
      <c r="AB58" s="206">
        <v>0</v>
      </c>
      <c r="AC58" s="206">
        <v>19.22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62.24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17.3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39.5</v>
      </c>
      <c r="J59" s="206">
        <v>0</v>
      </c>
      <c r="K59" s="206">
        <v>183.61</v>
      </c>
      <c r="L59" s="206">
        <v>6.57</v>
      </c>
      <c r="M59" s="206">
        <v>2.63</v>
      </c>
      <c r="N59" s="206">
        <v>2.15</v>
      </c>
      <c r="O59" s="206">
        <v>3.03</v>
      </c>
      <c r="P59" s="206">
        <v>1.1100000000000001</v>
      </c>
      <c r="Q59" s="206">
        <v>6.6</v>
      </c>
      <c r="R59" s="206">
        <v>0.77</v>
      </c>
      <c r="S59" s="206">
        <v>6.65</v>
      </c>
      <c r="T59" s="206">
        <v>0.56000000000000005</v>
      </c>
      <c r="U59" s="206">
        <v>2.17</v>
      </c>
      <c r="V59" s="206">
        <v>0.38</v>
      </c>
      <c r="W59" s="206">
        <v>0.84</v>
      </c>
      <c r="X59" s="206">
        <v>1.81</v>
      </c>
      <c r="Y59" s="206">
        <v>0</v>
      </c>
      <c r="Z59" s="206">
        <v>4.82</v>
      </c>
      <c r="AA59" s="206">
        <v>1.66</v>
      </c>
      <c r="AB59" s="206">
        <v>0</v>
      </c>
      <c r="AC59" s="206">
        <v>19.22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62.24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17.3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39.5</v>
      </c>
      <c r="J60" s="206">
        <v>0</v>
      </c>
      <c r="K60" s="206">
        <v>189.14</v>
      </c>
      <c r="L60" s="206">
        <v>6.57</v>
      </c>
      <c r="M60" s="206">
        <v>2.63</v>
      </c>
      <c r="N60" s="206">
        <v>2.15</v>
      </c>
      <c r="O60" s="206">
        <v>3.03</v>
      </c>
      <c r="P60" s="206">
        <v>1.1100000000000001</v>
      </c>
      <c r="Q60" s="206">
        <v>6.6</v>
      </c>
      <c r="R60" s="206">
        <v>0.77</v>
      </c>
      <c r="S60" s="206">
        <v>6.65</v>
      </c>
      <c r="T60" s="206">
        <v>0.56000000000000005</v>
      </c>
      <c r="U60" s="206">
        <v>2.17</v>
      </c>
      <c r="V60" s="206">
        <v>0.38</v>
      </c>
      <c r="W60" s="206">
        <v>0.84</v>
      </c>
      <c r="X60" s="206">
        <v>1.81</v>
      </c>
      <c r="Y60" s="206">
        <v>0</v>
      </c>
      <c r="Z60" s="206">
        <v>4.82</v>
      </c>
      <c r="AA60" s="206">
        <v>1.66</v>
      </c>
      <c r="AB60" s="206">
        <v>0</v>
      </c>
      <c r="AC60" s="206">
        <v>19.22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62.24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17.3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39.5</v>
      </c>
      <c r="J61" s="206">
        <v>0</v>
      </c>
      <c r="K61" s="206">
        <v>179.55</v>
      </c>
      <c r="L61" s="206">
        <v>6.57</v>
      </c>
      <c r="M61" s="206">
        <v>2.63</v>
      </c>
      <c r="N61" s="206">
        <v>2.15</v>
      </c>
      <c r="O61" s="206">
        <v>3.03</v>
      </c>
      <c r="P61" s="206">
        <v>1.1100000000000001</v>
      </c>
      <c r="Q61" s="206">
        <v>6.6</v>
      </c>
      <c r="R61" s="206">
        <v>0.77</v>
      </c>
      <c r="S61" s="206">
        <v>6.65</v>
      </c>
      <c r="T61" s="206">
        <v>0.56000000000000005</v>
      </c>
      <c r="U61" s="206">
        <v>2.17</v>
      </c>
      <c r="V61" s="206">
        <v>0.38</v>
      </c>
      <c r="W61" s="206">
        <v>0.84</v>
      </c>
      <c r="X61" s="206">
        <v>1.81</v>
      </c>
      <c r="Y61" s="206">
        <v>0</v>
      </c>
      <c r="Z61" s="206">
        <v>4.82</v>
      </c>
      <c r="AA61" s="206">
        <v>1.66</v>
      </c>
      <c r="AB61" s="206">
        <v>0</v>
      </c>
      <c r="AC61" s="206">
        <v>19.22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62.24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17.3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36.090000000000003</v>
      </c>
      <c r="J62" s="206">
        <v>0</v>
      </c>
      <c r="K62" s="206">
        <v>172.86</v>
      </c>
      <c r="L62" s="206">
        <v>6.57</v>
      </c>
      <c r="M62" s="206">
        <v>2.63</v>
      </c>
      <c r="N62" s="206">
        <v>2.15</v>
      </c>
      <c r="O62" s="206">
        <v>3.03</v>
      </c>
      <c r="P62" s="206">
        <v>1.1100000000000001</v>
      </c>
      <c r="Q62" s="206">
        <v>6.6</v>
      </c>
      <c r="R62" s="206">
        <v>0.77</v>
      </c>
      <c r="S62" s="206">
        <v>6.65</v>
      </c>
      <c r="T62" s="206">
        <v>0.56000000000000005</v>
      </c>
      <c r="U62" s="206">
        <v>2.17</v>
      </c>
      <c r="V62" s="206">
        <v>0.38</v>
      </c>
      <c r="W62" s="206">
        <v>0.84</v>
      </c>
      <c r="X62" s="206">
        <v>1.81</v>
      </c>
      <c r="Y62" s="206">
        <v>0</v>
      </c>
      <c r="Z62" s="206">
        <v>4.82</v>
      </c>
      <c r="AA62" s="206">
        <v>1.66</v>
      </c>
      <c r="AB62" s="206">
        <v>0</v>
      </c>
      <c r="AC62" s="206">
        <v>19.22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62.24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17.3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36.090000000000003</v>
      </c>
      <c r="J63" s="206">
        <v>0</v>
      </c>
      <c r="K63" s="206">
        <v>149.16999999999999</v>
      </c>
      <c r="L63" s="206">
        <v>6.57</v>
      </c>
      <c r="M63" s="206">
        <v>2.63</v>
      </c>
      <c r="N63" s="206">
        <v>2.15</v>
      </c>
      <c r="O63" s="206">
        <v>3.03</v>
      </c>
      <c r="P63" s="206">
        <v>1.1100000000000001</v>
      </c>
      <c r="Q63" s="206">
        <v>6.6</v>
      </c>
      <c r="R63" s="206">
        <v>0.77</v>
      </c>
      <c r="S63" s="206">
        <v>6.65</v>
      </c>
      <c r="T63" s="206">
        <v>0.56000000000000005</v>
      </c>
      <c r="U63" s="206">
        <v>2.17</v>
      </c>
      <c r="V63" s="206">
        <v>0.38</v>
      </c>
      <c r="W63" s="206">
        <v>0.84</v>
      </c>
      <c r="X63" s="206">
        <v>1.81</v>
      </c>
      <c r="Y63" s="206">
        <v>0</v>
      </c>
      <c r="Z63" s="206">
        <v>4.82</v>
      </c>
      <c r="AA63" s="206">
        <v>1.66</v>
      </c>
      <c r="AB63" s="206">
        <v>0</v>
      </c>
      <c r="AC63" s="206">
        <v>19.22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62.24</v>
      </c>
      <c r="AJ63" s="206">
        <v>0</v>
      </c>
      <c r="AK63" s="206">
        <v>20.66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17.3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36.090000000000003</v>
      </c>
      <c r="J64" s="206">
        <v>0</v>
      </c>
      <c r="K64" s="206">
        <v>160.44</v>
      </c>
      <c r="L64" s="206">
        <v>6.57</v>
      </c>
      <c r="M64" s="206">
        <v>2.63</v>
      </c>
      <c r="N64" s="206">
        <v>2.15</v>
      </c>
      <c r="O64" s="206">
        <v>3.03</v>
      </c>
      <c r="P64" s="206">
        <v>1.1100000000000001</v>
      </c>
      <c r="Q64" s="206">
        <v>6.6</v>
      </c>
      <c r="R64" s="206">
        <v>0.77</v>
      </c>
      <c r="S64" s="206">
        <v>6.65</v>
      </c>
      <c r="T64" s="206">
        <v>0.56000000000000005</v>
      </c>
      <c r="U64" s="206">
        <v>2.17</v>
      </c>
      <c r="V64" s="206">
        <v>0.38</v>
      </c>
      <c r="W64" s="206">
        <v>0.84</v>
      </c>
      <c r="X64" s="206">
        <v>1.81</v>
      </c>
      <c r="Y64" s="206">
        <v>0</v>
      </c>
      <c r="Z64" s="206">
        <v>4.82</v>
      </c>
      <c r="AA64" s="206">
        <v>1.66</v>
      </c>
      <c r="AB64" s="206">
        <v>0</v>
      </c>
      <c r="AC64" s="206">
        <v>19.22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62.24</v>
      </c>
      <c r="AJ64" s="206">
        <v>0</v>
      </c>
      <c r="AK64" s="206">
        <v>20.66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17.3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36.090000000000003</v>
      </c>
      <c r="J65" s="206">
        <v>0</v>
      </c>
      <c r="K65" s="206">
        <v>154.03</v>
      </c>
      <c r="L65" s="206">
        <v>6.61</v>
      </c>
      <c r="M65" s="206">
        <v>2.63</v>
      </c>
      <c r="N65" s="206">
        <v>2.15</v>
      </c>
      <c r="O65" s="206">
        <v>3.03</v>
      </c>
      <c r="P65" s="206">
        <v>1.1100000000000001</v>
      </c>
      <c r="Q65" s="206">
        <v>6.6</v>
      </c>
      <c r="R65" s="206">
        <v>0.77</v>
      </c>
      <c r="S65" s="206">
        <v>6.65</v>
      </c>
      <c r="T65" s="206">
        <v>0.56000000000000005</v>
      </c>
      <c r="U65" s="206">
        <v>2.17</v>
      </c>
      <c r="V65" s="206">
        <v>0.38</v>
      </c>
      <c r="W65" s="206">
        <v>0.84</v>
      </c>
      <c r="X65" s="206">
        <v>1.81</v>
      </c>
      <c r="Y65" s="206">
        <v>0</v>
      </c>
      <c r="Z65" s="206">
        <v>4.82</v>
      </c>
      <c r="AA65" s="206">
        <v>1.66</v>
      </c>
      <c r="AB65" s="206">
        <v>0</v>
      </c>
      <c r="AC65" s="206">
        <v>19.22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62.24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17.3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36.090000000000003</v>
      </c>
      <c r="J66" s="206">
        <v>0</v>
      </c>
      <c r="K66" s="206">
        <v>141.91999999999999</v>
      </c>
      <c r="L66" s="206">
        <v>6.57</v>
      </c>
      <c r="M66" s="206">
        <v>2.63</v>
      </c>
      <c r="N66" s="206">
        <v>2.15</v>
      </c>
      <c r="O66" s="206">
        <v>3.03</v>
      </c>
      <c r="P66" s="206">
        <v>1.1100000000000001</v>
      </c>
      <c r="Q66" s="206">
        <v>6.6</v>
      </c>
      <c r="R66" s="206">
        <v>0.77</v>
      </c>
      <c r="S66" s="206">
        <v>6.65</v>
      </c>
      <c r="T66" s="206">
        <v>0.56000000000000005</v>
      </c>
      <c r="U66" s="206">
        <v>2.17</v>
      </c>
      <c r="V66" s="206">
        <v>0.38</v>
      </c>
      <c r="W66" s="206">
        <v>0.84</v>
      </c>
      <c r="X66" s="206">
        <v>1.81</v>
      </c>
      <c r="Y66" s="206">
        <v>0</v>
      </c>
      <c r="Z66" s="206">
        <v>4.82</v>
      </c>
      <c r="AA66" s="206">
        <v>1.66</v>
      </c>
      <c r="AB66" s="206">
        <v>0</v>
      </c>
      <c r="AC66" s="206">
        <v>19.22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62.24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17.3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36.090000000000003</v>
      </c>
      <c r="J67" s="206">
        <v>0</v>
      </c>
      <c r="K67" s="206">
        <v>21.42</v>
      </c>
      <c r="L67" s="206">
        <v>0.82</v>
      </c>
      <c r="M67" s="206">
        <v>2.63</v>
      </c>
      <c r="N67" s="206">
        <v>2.15</v>
      </c>
      <c r="O67" s="206">
        <v>3.03</v>
      </c>
      <c r="P67" s="206">
        <v>1.1100000000000001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0.38</v>
      </c>
      <c r="W67" s="206">
        <v>0.84</v>
      </c>
      <c r="X67" s="206">
        <v>1.81</v>
      </c>
      <c r="Y67" s="206">
        <v>0</v>
      </c>
      <c r="Z67" s="206">
        <v>4.82</v>
      </c>
      <c r="AA67" s="206">
        <v>1.66</v>
      </c>
      <c r="AB67" s="206">
        <v>0</v>
      </c>
      <c r="AC67" s="206">
        <v>19.22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62.24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17.3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36.090000000000003</v>
      </c>
      <c r="J68" s="206">
        <v>0</v>
      </c>
      <c r="K68" s="206">
        <v>21.42</v>
      </c>
      <c r="L68" s="206">
        <v>0.82</v>
      </c>
      <c r="M68" s="206">
        <v>2.63</v>
      </c>
      <c r="N68" s="206">
        <v>2.15</v>
      </c>
      <c r="O68" s="206">
        <v>3.03</v>
      </c>
      <c r="P68" s="206">
        <v>1.1100000000000001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0.38</v>
      </c>
      <c r="W68" s="206">
        <v>0.84</v>
      </c>
      <c r="X68" s="206">
        <v>1.81</v>
      </c>
      <c r="Y68" s="206">
        <v>0</v>
      </c>
      <c r="Z68" s="206">
        <v>4.82</v>
      </c>
      <c r="AA68" s="206">
        <v>1.66</v>
      </c>
      <c r="AB68" s="206">
        <v>0</v>
      </c>
      <c r="AC68" s="206">
        <v>19.22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62.24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17.3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36.090000000000003</v>
      </c>
      <c r="J69" s="206">
        <v>0</v>
      </c>
      <c r="K69" s="206">
        <v>21.42</v>
      </c>
      <c r="L69" s="206">
        <v>0.82</v>
      </c>
      <c r="M69" s="206">
        <v>2.63</v>
      </c>
      <c r="N69" s="206">
        <v>2.15</v>
      </c>
      <c r="O69" s="206">
        <v>3.03</v>
      </c>
      <c r="P69" s="206">
        <v>1.1100000000000001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2.17</v>
      </c>
      <c r="V69" s="206">
        <v>0.38</v>
      </c>
      <c r="W69" s="206">
        <v>0.83</v>
      </c>
      <c r="X69" s="206">
        <v>1.81</v>
      </c>
      <c r="Y69" s="206">
        <v>0</v>
      </c>
      <c r="Z69" s="206">
        <v>4.82</v>
      </c>
      <c r="AA69" s="206">
        <v>1.66</v>
      </c>
      <c r="AB69" s="206">
        <v>0</v>
      </c>
      <c r="AC69" s="206">
        <v>19.22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62.24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17.3</v>
      </c>
      <c r="D70" s="206">
        <v>0</v>
      </c>
      <c r="E70" s="206">
        <v>0</v>
      </c>
      <c r="F70" s="206">
        <v>9.67</v>
      </c>
      <c r="G70" s="206">
        <v>0</v>
      </c>
      <c r="H70" s="206">
        <v>0</v>
      </c>
      <c r="I70" s="206">
        <v>36.090000000000003</v>
      </c>
      <c r="J70" s="206">
        <v>0</v>
      </c>
      <c r="K70" s="206">
        <v>21.42</v>
      </c>
      <c r="L70" s="206">
        <v>0.82</v>
      </c>
      <c r="M70" s="206">
        <v>2.63</v>
      </c>
      <c r="N70" s="206">
        <v>2.15</v>
      </c>
      <c r="O70" s="206">
        <v>3.03</v>
      </c>
      <c r="P70" s="206">
        <v>1.1100000000000001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2.17</v>
      </c>
      <c r="V70" s="206">
        <v>0.38</v>
      </c>
      <c r="W70" s="206">
        <v>0.83</v>
      </c>
      <c r="X70" s="206">
        <v>1.81</v>
      </c>
      <c r="Y70" s="206">
        <v>0</v>
      </c>
      <c r="Z70" s="206">
        <v>4.82</v>
      </c>
      <c r="AA70" s="206">
        <v>1.66</v>
      </c>
      <c r="AB70" s="206">
        <v>0</v>
      </c>
      <c r="AC70" s="206">
        <v>19.22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62.24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17.3</v>
      </c>
      <c r="D71" s="206">
        <v>0</v>
      </c>
      <c r="E71" s="206">
        <v>0</v>
      </c>
      <c r="F71" s="206">
        <v>9.67</v>
      </c>
      <c r="G71" s="206">
        <v>0</v>
      </c>
      <c r="H71" s="206">
        <v>0</v>
      </c>
      <c r="I71" s="206">
        <v>36.090000000000003</v>
      </c>
      <c r="J71" s="206">
        <v>0</v>
      </c>
      <c r="K71" s="206">
        <v>21.42</v>
      </c>
      <c r="L71" s="206">
        <v>0.82</v>
      </c>
      <c r="M71" s="206">
        <v>2.63</v>
      </c>
      <c r="N71" s="206">
        <v>2.15</v>
      </c>
      <c r="O71" s="206">
        <v>3.03</v>
      </c>
      <c r="P71" s="206">
        <v>1.1100000000000001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2.17</v>
      </c>
      <c r="V71" s="206">
        <v>0.38</v>
      </c>
      <c r="W71" s="206">
        <v>0.82</v>
      </c>
      <c r="X71" s="206">
        <v>1.81</v>
      </c>
      <c r="Y71" s="206">
        <v>0</v>
      </c>
      <c r="Z71" s="206">
        <v>4.82</v>
      </c>
      <c r="AA71" s="206">
        <v>1.66</v>
      </c>
      <c r="AB71" s="206">
        <v>0</v>
      </c>
      <c r="AC71" s="206">
        <v>19.22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62.24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17.3</v>
      </c>
      <c r="D72" s="206">
        <v>0</v>
      </c>
      <c r="E72" s="206">
        <v>0</v>
      </c>
      <c r="F72" s="206">
        <v>9.67</v>
      </c>
      <c r="G72" s="206">
        <v>0</v>
      </c>
      <c r="H72" s="206">
        <v>0</v>
      </c>
      <c r="I72" s="206">
        <v>36.090000000000003</v>
      </c>
      <c r="J72" s="206">
        <v>0</v>
      </c>
      <c r="K72" s="206">
        <v>21.42</v>
      </c>
      <c r="L72" s="206">
        <v>0.82</v>
      </c>
      <c r="M72" s="206">
        <v>2.63</v>
      </c>
      <c r="N72" s="206">
        <v>2.15</v>
      </c>
      <c r="O72" s="206">
        <v>3.03</v>
      </c>
      <c r="P72" s="206">
        <v>1.1100000000000001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2.17</v>
      </c>
      <c r="V72" s="206">
        <v>0.38</v>
      </c>
      <c r="W72" s="206">
        <v>0.82</v>
      </c>
      <c r="X72" s="206">
        <v>1.81</v>
      </c>
      <c r="Y72" s="206">
        <v>0</v>
      </c>
      <c r="Z72" s="206">
        <v>4.82</v>
      </c>
      <c r="AA72" s="206">
        <v>1.66</v>
      </c>
      <c r="AB72" s="206">
        <v>0</v>
      </c>
      <c r="AC72" s="206">
        <v>19.22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62.24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17.3</v>
      </c>
      <c r="D73" s="206">
        <v>0</v>
      </c>
      <c r="E73" s="206">
        <v>0</v>
      </c>
      <c r="F73" s="206">
        <v>9.67</v>
      </c>
      <c r="G73" s="206">
        <v>0</v>
      </c>
      <c r="H73" s="206">
        <v>0</v>
      </c>
      <c r="I73" s="206">
        <v>36.090000000000003</v>
      </c>
      <c r="J73" s="206">
        <v>0</v>
      </c>
      <c r="K73" s="206">
        <v>21.42</v>
      </c>
      <c r="L73" s="206">
        <v>0.82</v>
      </c>
      <c r="M73" s="206">
        <v>2.63</v>
      </c>
      <c r="N73" s="206">
        <v>2.15</v>
      </c>
      <c r="O73" s="206">
        <v>3.03</v>
      </c>
      <c r="P73" s="206">
        <v>1.1100000000000001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2.17</v>
      </c>
      <c r="V73" s="206">
        <v>0.38</v>
      </c>
      <c r="W73" s="206">
        <v>0.82</v>
      </c>
      <c r="X73" s="206">
        <v>1.81</v>
      </c>
      <c r="Y73" s="206">
        <v>0</v>
      </c>
      <c r="Z73" s="206">
        <v>4.82</v>
      </c>
      <c r="AA73" s="206">
        <v>1.66</v>
      </c>
      <c r="AB73" s="206">
        <v>0</v>
      </c>
      <c r="AC73" s="206">
        <v>19.22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62.24</v>
      </c>
      <c r="AJ73" s="206">
        <v>0</v>
      </c>
      <c r="AK73" s="206">
        <v>-50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17.3</v>
      </c>
      <c r="D74" s="206">
        <v>0</v>
      </c>
      <c r="E74" s="206">
        <v>0</v>
      </c>
      <c r="F74" s="206">
        <v>9.67</v>
      </c>
      <c r="G74" s="206">
        <v>0</v>
      </c>
      <c r="H74" s="206">
        <v>0</v>
      </c>
      <c r="I74" s="206">
        <v>36.090000000000003</v>
      </c>
      <c r="J74" s="206">
        <v>0</v>
      </c>
      <c r="K74" s="206">
        <v>21.42</v>
      </c>
      <c r="L74" s="206">
        <v>0.82</v>
      </c>
      <c r="M74" s="206">
        <v>2.63</v>
      </c>
      <c r="N74" s="206">
        <v>2.15</v>
      </c>
      <c r="O74" s="206">
        <v>3.03</v>
      </c>
      <c r="P74" s="206">
        <v>1.1100000000000001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2.17</v>
      </c>
      <c r="V74" s="206">
        <v>0.38</v>
      </c>
      <c r="W74" s="206">
        <v>0.82</v>
      </c>
      <c r="X74" s="206">
        <v>1.81</v>
      </c>
      <c r="Y74" s="206">
        <v>0</v>
      </c>
      <c r="Z74" s="206">
        <v>4.82</v>
      </c>
      <c r="AA74" s="206">
        <v>1.66</v>
      </c>
      <c r="AB74" s="206">
        <v>0</v>
      </c>
      <c r="AC74" s="206">
        <v>19.22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62.24</v>
      </c>
      <c r="AJ74" s="206">
        <v>0</v>
      </c>
      <c r="AK74" s="206">
        <v>-50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19.64</v>
      </c>
      <c r="D75" s="206">
        <v>0</v>
      </c>
      <c r="E75" s="206">
        <v>0</v>
      </c>
      <c r="F75" s="206">
        <v>9.67</v>
      </c>
      <c r="G75" s="206">
        <v>0</v>
      </c>
      <c r="H75" s="206">
        <v>0</v>
      </c>
      <c r="I75" s="206">
        <v>40.479999999999997</v>
      </c>
      <c r="J75" s="206">
        <v>0</v>
      </c>
      <c r="K75" s="206">
        <v>21.42</v>
      </c>
      <c r="L75" s="206">
        <v>0.82</v>
      </c>
      <c r="M75" s="206">
        <v>2.63</v>
      </c>
      <c r="N75" s="206">
        <v>2.15</v>
      </c>
      <c r="O75" s="206">
        <v>3.03</v>
      </c>
      <c r="P75" s="206">
        <v>1.1100000000000001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2.17</v>
      </c>
      <c r="V75" s="206">
        <v>0.38</v>
      </c>
      <c r="W75" s="206">
        <v>0.82</v>
      </c>
      <c r="X75" s="206">
        <v>1.81</v>
      </c>
      <c r="Y75" s="206">
        <v>0</v>
      </c>
      <c r="Z75" s="206">
        <v>4.82</v>
      </c>
      <c r="AA75" s="206">
        <v>1.66</v>
      </c>
      <c r="AB75" s="206">
        <v>0</v>
      </c>
      <c r="AC75" s="206">
        <v>19.22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62.24</v>
      </c>
      <c r="AJ75" s="206">
        <v>0</v>
      </c>
      <c r="AK75" s="206">
        <v>-50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19.64</v>
      </c>
      <c r="D76" s="206">
        <v>0</v>
      </c>
      <c r="E76" s="206">
        <v>0</v>
      </c>
      <c r="F76" s="206">
        <v>9.67</v>
      </c>
      <c r="G76" s="206">
        <v>0</v>
      </c>
      <c r="H76" s="206">
        <v>0</v>
      </c>
      <c r="I76" s="206">
        <v>40.479999999999997</v>
      </c>
      <c r="J76" s="206">
        <v>0</v>
      </c>
      <c r="K76" s="206">
        <v>21.42</v>
      </c>
      <c r="L76" s="206">
        <v>0.82</v>
      </c>
      <c r="M76" s="206">
        <v>2.63</v>
      </c>
      <c r="N76" s="206">
        <v>2.15</v>
      </c>
      <c r="O76" s="206">
        <v>3.03</v>
      </c>
      <c r="P76" s="206">
        <v>1.1100000000000001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2.17</v>
      </c>
      <c r="V76" s="206">
        <v>0.38</v>
      </c>
      <c r="W76" s="206">
        <v>0.82</v>
      </c>
      <c r="X76" s="206">
        <v>1.81</v>
      </c>
      <c r="Y76" s="206">
        <v>0</v>
      </c>
      <c r="Z76" s="206">
        <v>4.82</v>
      </c>
      <c r="AA76" s="206">
        <v>1.66</v>
      </c>
      <c r="AB76" s="206">
        <v>0</v>
      </c>
      <c r="AC76" s="206">
        <v>19.22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62.24</v>
      </c>
      <c r="AJ76" s="206">
        <v>0</v>
      </c>
      <c r="AK76" s="206">
        <v>-50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19.64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40.479999999999997</v>
      </c>
      <c r="J77" s="206">
        <v>0</v>
      </c>
      <c r="K77" s="206">
        <v>21.42</v>
      </c>
      <c r="L77" s="206">
        <v>0.82</v>
      </c>
      <c r="M77" s="206">
        <v>2.63</v>
      </c>
      <c r="N77" s="206">
        <v>2.15</v>
      </c>
      <c r="O77" s="206">
        <v>3.03</v>
      </c>
      <c r="P77" s="206">
        <v>1.1100000000000001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2.17</v>
      </c>
      <c r="V77" s="206">
        <v>0.38</v>
      </c>
      <c r="W77" s="206">
        <v>0.82</v>
      </c>
      <c r="X77" s="206">
        <v>1.81</v>
      </c>
      <c r="Y77" s="206">
        <v>0</v>
      </c>
      <c r="Z77" s="206">
        <v>4.82</v>
      </c>
      <c r="AA77" s="206">
        <v>1.66</v>
      </c>
      <c r="AB77" s="206">
        <v>0</v>
      </c>
      <c r="AC77" s="206">
        <v>19.22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62.24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19.64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40.479999999999997</v>
      </c>
      <c r="J78" s="206">
        <v>0</v>
      </c>
      <c r="K78" s="206">
        <v>21.42</v>
      </c>
      <c r="L78" s="206">
        <v>0.82</v>
      </c>
      <c r="M78" s="206">
        <v>2.63</v>
      </c>
      <c r="N78" s="206">
        <v>2.15</v>
      </c>
      <c r="O78" s="206">
        <v>3.03</v>
      </c>
      <c r="P78" s="206">
        <v>1.1100000000000001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2.17</v>
      </c>
      <c r="V78" s="206">
        <v>0.38</v>
      </c>
      <c r="W78" s="206">
        <v>0.82</v>
      </c>
      <c r="X78" s="206">
        <v>1.81</v>
      </c>
      <c r="Y78" s="206">
        <v>0</v>
      </c>
      <c r="Z78" s="206">
        <v>4.82</v>
      </c>
      <c r="AA78" s="206">
        <v>1.66</v>
      </c>
      <c r="AB78" s="206">
        <v>0</v>
      </c>
      <c r="AC78" s="206">
        <v>19.22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62.24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19.64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39.5</v>
      </c>
      <c r="J79" s="206">
        <v>0</v>
      </c>
      <c r="K79" s="206">
        <v>21.42</v>
      </c>
      <c r="L79" s="206">
        <v>0.82</v>
      </c>
      <c r="M79" s="206">
        <v>2.63</v>
      </c>
      <c r="N79" s="206">
        <v>2.15</v>
      </c>
      <c r="O79" s="206">
        <v>3.03</v>
      </c>
      <c r="P79" s="206">
        <v>1.1100000000000001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2.17</v>
      </c>
      <c r="V79" s="206">
        <v>0.38</v>
      </c>
      <c r="W79" s="206">
        <v>1.0900000000000001</v>
      </c>
      <c r="X79" s="206">
        <v>1.81</v>
      </c>
      <c r="Y79" s="206">
        <v>0</v>
      </c>
      <c r="Z79" s="206">
        <v>4.82</v>
      </c>
      <c r="AA79" s="206">
        <v>1.66</v>
      </c>
      <c r="AB79" s="206">
        <v>0</v>
      </c>
      <c r="AC79" s="206">
        <v>19.22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62.24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19.64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39.5</v>
      </c>
      <c r="J80" s="206">
        <v>0</v>
      </c>
      <c r="K80" s="206">
        <v>21.42</v>
      </c>
      <c r="L80" s="206">
        <v>0.82</v>
      </c>
      <c r="M80" s="206">
        <v>2.63</v>
      </c>
      <c r="N80" s="206">
        <v>2.15</v>
      </c>
      <c r="O80" s="206">
        <v>3.03</v>
      </c>
      <c r="P80" s="206">
        <v>1.1100000000000001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2.17</v>
      </c>
      <c r="V80" s="206">
        <v>0.38</v>
      </c>
      <c r="W80" s="206">
        <v>1.0900000000000001</v>
      </c>
      <c r="X80" s="206">
        <v>1.81</v>
      </c>
      <c r="Y80" s="206">
        <v>0</v>
      </c>
      <c r="Z80" s="206">
        <v>4.82</v>
      </c>
      <c r="AA80" s="206">
        <v>1.66</v>
      </c>
      <c r="AB80" s="206">
        <v>0</v>
      </c>
      <c r="AC80" s="206">
        <v>19.22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62.24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19.64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39.5</v>
      </c>
      <c r="J81" s="206">
        <v>0</v>
      </c>
      <c r="K81" s="206">
        <v>21.42</v>
      </c>
      <c r="L81" s="206">
        <v>0.82</v>
      </c>
      <c r="M81" s="206">
        <v>2.63</v>
      </c>
      <c r="N81" s="206">
        <v>2.15</v>
      </c>
      <c r="O81" s="206">
        <v>3.03</v>
      </c>
      <c r="P81" s="206">
        <v>1.1100000000000001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2.17</v>
      </c>
      <c r="V81" s="206">
        <v>0.38</v>
      </c>
      <c r="W81" s="206">
        <v>1.0900000000000001</v>
      </c>
      <c r="X81" s="206">
        <v>1.81</v>
      </c>
      <c r="Y81" s="206">
        <v>0</v>
      </c>
      <c r="Z81" s="206">
        <v>4.82</v>
      </c>
      <c r="AA81" s="206">
        <v>1.66</v>
      </c>
      <c r="AB81" s="206">
        <v>0</v>
      </c>
      <c r="AC81" s="206">
        <v>19.22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62.24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19.64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39.5</v>
      </c>
      <c r="J82" s="206">
        <v>0</v>
      </c>
      <c r="K82" s="206">
        <v>21.42</v>
      </c>
      <c r="L82" s="206">
        <v>0.82</v>
      </c>
      <c r="M82" s="206">
        <v>2.63</v>
      </c>
      <c r="N82" s="206">
        <v>2.15</v>
      </c>
      <c r="O82" s="206">
        <v>3.03</v>
      </c>
      <c r="P82" s="206">
        <v>1.1100000000000001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2.17</v>
      </c>
      <c r="V82" s="206">
        <v>0.38</v>
      </c>
      <c r="W82" s="206">
        <v>1.0900000000000001</v>
      </c>
      <c r="X82" s="206">
        <v>1.81</v>
      </c>
      <c r="Y82" s="206">
        <v>0</v>
      </c>
      <c r="Z82" s="206">
        <v>4.82</v>
      </c>
      <c r="AA82" s="206">
        <v>1.66</v>
      </c>
      <c r="AB82" s="206">
        <v>0</v>
      </c>
      <c r="AC82" s="206">
        <v>19.22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62.24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19.64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39.99</v>
      </c>
      <c r="J83" s="206">
        <v>0</v>
      </c>
      <c r="K83" s="206">
        <v>104.19</v>
      </c>
      <c r="L83" s="206">
        <v>5.61</v>
      </c>
      <c r="M83" s="206">
        <v>2.63</v>
      </c>
      <c r="N83" s="206">
        <v>2.15</v>
      </c>
      <c r="O83" s="206">
        <v>3.03</v>
      </c>
      <c r="P83" s="206">
        <v>1.1100000000000001</v>
      </c>
      <c r="Q83" s="206">
        <v>5.64</v>
      </c>
      <c r="R83" s="206">
        <v>0.77</v>
      </c>
      <c r="S83" s="206">
        <v>6.65</v>
      </c>
      <c r="T83" s="206">
        <v>0.56000000000000005</v>
      </c>
      <c r="U83" s="206">
        <v>2.17</v>
      </c>
      <c r="V83" s="206">
        <v>0.38</v>
      </c>
      <c r="W83" s="206">
        <v>1.0900000000000001</v>
      </c>
      <c r="X83" s="206">
        <v>1.81</v>
      </c>
      <c r="Y83" s="206">
        <v>0</v>
      </c>
      <c r="Z83" s="206">
        <v>4.82</v>
      </c>
      <c r="AA83" s="206">
        <v>1.66</v>
      </c>
      <c r="AB83" s="206">
        <v>0</v>
      </c>
      <c r="AC83" s="206">
        <v>19.22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62.24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19.64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39.99</v>
      </c>
      <c r="J84" s="206">
        <v>0</v>
      </c>
      <c r="K84" s="206">
        <v>122.21</v>
      </c>
      <c r="L84" s="206">
        <v>5.61</v>
      </c>
      <c r="M84" s="206">
        <v>2.63</v>
      </c>
      <c r="N84" s="206">
        <v>2.15</v>
      </c>
      <c r="O84" s="206">
        <v>3.03</v>
      </c>
      <c r="P84" s="206">
        <v>1.1100000000000001</v>
      </c>
      <c r="Q84" s="206">
        <v>5.64</v>
      </c>
      <c r="R84" s="206">
        <v>0.77</v>
      </c>
      <c r="S84" s="206">
        <v>6.65</v>
      </c>
      <c r="T84" s="206">
        <v>0.56000000000000005</v>
      </c>
      <c r="U84" s="206">
        <v>2.17</v>
      </c>
      <c r="V84" s="206">
        <v>0.38</v>
      </c>
      <c r="W84" s="206">
        <v>1.0900000000000001</v>
      </c>
      <c r="X84" s="206">
        <v>1.81</v>
      </c>
      <c r="Y84" s="206">
        <v>0</v>
      </c>
      <c r="Z84" s="206">
        <v>4.82</v>
      </c>
      <c r="AA84" s="206">
        <v>1.66</v>
      </c>
      <c r="AB84" s="206">
        <v>0</v>
      </c>
      <c r="AC84" s="206">
        <v>19.22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62.24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19.64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39.99</v>
      </c>
      <c r="J85" s="206">
        <v>0</v>
      </c>
      <c r="K85" s="206">
        <v>95.38</v>
      </c>
      <c r="L85" s="206">
        <v>5.61</v>
      </c>
      <c r="M85" s="206">
        <v>2.63</v>
      </c>
      <c r="N85" s="206">
        <v>2.15</v>
      </c>
      <c r="O85" s="206">
        <v>3.03</v>
      </c>
      <c r="P85" s="206">
        <v>1.1100000000000001</v>
      </c>
      <c r="Q85" s="206">
        <v>5.64</v>
      </c>
      <c r="R85" s="206">
        <v>0.77</v>
      </c>
      <c r="S85" s="206">
        <v>6.65</v>
      </c>
      <c r="T85" s="206">
        <v>0.56000000000000005</v>
      </c>
      <c r="U85" s="206">
        <v>2.17</v>
      </c>
      <c r="V85" s="206">
        <v>0.38</v>
      </c>
      <c r="W85" s="206">
        <v>1.0900000000000001</v>
      </c>
      <c r="X85" s="206">
        <v>1.81</v>
      </c>
      <c r="Y85" s="206">
        <v>0</v>
      </c>
      <c r="Z85" s="206">
        <v>4.82</v>
      </c>
      <c r="AA85" s="206">
        <v>1.66</v>
      </c>
      <c r="AB85" s="206">
        <v>0</v>
      </c>
      <c r="AC85" s="206">
        <v>19.22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62.24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19.64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39.99</v>
      </c>
      <c r="J86" s="206">
        <v>0</v>
      </c>
      <c r="K86" s="206">
        <v>101.13</v>
      </c>
      <c r="L86" s="206">
        <v>5.61</v>
      </c>
      <c r="M86" s="206">
        <v>2.63</v>
      </c>
      <c r="N86" s="206">
        <v>2.15</v>
      </c>
      <c r="O86" s="206">
        <v>3.03</v>
      </c>
      <c r="P86" s="206">
        <v>1.1100000000000001</v>
      </c>
      <c r="Q86" s="206">
        <v>5.64</v>
      </c>
      <c r="R86" s="206">
        <v>0.77</v>
      </c>
      <c r="S86" s="206">
        <v>6.65</v>
      </c>
      <c r="T86" s="206">
        <v>0.56000000000000005</v>
      </c>
      <c r="U86" s="206">
        <v>2.17</v>
      </c>
      <c r="V86" s="206">
        <v>0.38</v>
      </c>
      <c r="W86" s="206">
        <v>1.0900000000000001</v>
      </c>
      <c r="X86" s="206">
        <v>1.81</v>
      </c>
      <c r="Y86" s="206">
        <v>0</v>
      </c>
      <c r="Z86" s="206">
        <v>4.82</v>
      </c>
      <c r="AA86" s="206">
        <v>1.66</v>
      </c>
      <c r="AB86" s="206">
        <v>0</v>
      </c>
      <c r="AC86" s="206">
        <v>19.22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62.24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19.64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39.99</v>
      </c>
      <c r="J87" s="206">
        <v>0</v>
      </c>
      <c r="K87" s="206">
        <v>94.42</v>
      </c>
      <c r="L87" s="206">
        <v>5.61</v>
      </c>
      <c r="M87" s="206">
        <v>2.63</v>
      </c>
      <c r="N87" s="206">
        <v>2.15</v>
      </c>
      <c r="O87" s="206">
        <v>3.03</v>
      </c>
      <c r="P87" s="206">
        <v>1.1100000000000001</v>
      </c>
      <c r="Q87" s="206">
        <v>5.52</v>
      </c>
      <c r="R87" s="206">
        <v>0.77</v>
      </c>
      <c r="S87" s="206">
        <v>6.65</v>
      </c>
      <c r="T87" s="206">
        <v>0.56000000000000005</v>
      </c>
      <c r="U87" s="206">
        <v>2.17</v>
      </c>
      <c r="V87" s="206">
        <v>0.38</v>
      </c>
      <c r="W87" s="206">
        <v>1.0900000000000001</v>
      </c>
      <c r="X87" s="206">
        <v>1.81</v>
      </c>
      <c r="Y87" s="206">
        <v>0</v>
      </c>
      <c r="Z87" s="206">
        <v>4.82</v>
      </c>
      <c r="AA87" s="206">
        <v>1.66</v>
      </c>
      <c r="AB87" s="206">
        <v>0</v>
      </c>
      <c r="AC87" s="206">
        <v>19.22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62.24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19.64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39.99</v>
      </c>
      <c r="J88" s="206">
        <v>0</v>
      </c>
      <c r="K88" s="206">
        <v>101.13</v>
      </c>
      <c r="L88" s="206">
        <v>5.61</v>
      </c>
      <c r="M88" s="206">
        <v>2.63</v>
      </c>
      <c r="N88" s="206">
        <v>2.15</v>
      </c>
      <c r="O88" s="206">
        <v>3.03</v>
      </c>
      <c r="P88" s="206">
        <v>1.1100000000000001</v>
      </c>
      <c r="Q88" s="206">
        <v>5.64</v>
      </c>
      <c r="R88" s="206">
        <v>0.77</v>
      </c>
      <c r="S88" s="206">
        <v>6.65</v>
      </c>
      <c r="T88" s="206">
        <v>0.56000000000000005</v>
      </c>
      <c r="U88" s="206">
        <v>2.17</v>
      </c>
      <c r="V88" s="206">
        <v>0.38</v>
      </c>
      <c r="W88" s="206">
        <v>1.0900000000000001</v>
      </c>
      <c r="X88" s="206">
        <v>1.81</v>
      </c>
      <c r="Y88" s="206">
        <v>0</v>
      </c>
      <c r="Z88" s="206">
        <v>4.82</v>
      </c>
      <c r="AA88" s="206">
        <v>1.66</v>
      </c>
      <c r="AB88" s="206">
        <v>0</v>
      </c>
      <c r="AC88" s="206">
        <v>19.22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20.03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19.73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39.99</v>
      </c>
      <c r="J89" s="206">
        <v>0</v>
      </c>
      <c r="K89" s="206">
        <v>89.63</v>
      </c>
      <c r="L89" s="206">
        <v>5.61</v>
      </c>
      <c r="M89" s="206">
        <v>2.63</v>
      </c>
      <c r="N89" s="206">
        <v>2.15</v>
      </c>
      <c r="O89" s="206">
        <v>3.03</v>
      </c>
      <c r="P89" s="206">
        <v>1.1100000000000001</v>
      </c>
      <c r="Q89" s="206">
        <v>4.76</v>
      </c>
      <c r="R89" s="206">
        <v>0.77</v>
      </c>
      <c r="S89" s="206">
        <v>6.65</v>
      </c>
      <c r="T89" s="206">
        <v>0.56000000000000005</v>
      </c>
      <c r="U89" s="206">
        <v>2.17</v>
      </c>
      <c r="V89" s="206">
        <v>0.38</v>
      </c>
      <c r="W89" s="206">
        <v>1.33</v>
      </c>
      <c r="X89" s="206">
        <v>1.81</v>
      </c>
      <c r="Y89" s="206">
        <v>0</v>
      </c>
      <c r="Z89" s="206">
        <v>4.82</v>
      </c>
      <c r="AA89" s="206">
        <v>1.66</v>
      </c>
      <c r="AB89" s="206">
        <v>0</v>
      </c>
      <c r="AC89" s="206">
        <v>19.22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19.73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39.99</v>
      </c>
      <c r="J90" s="206">
        <v>0</v>
      </c>
      <c r="K90" s="206">
        <v>88.68</v>
      </c>
      <c r="L90" s="206">
        <v>5.61</v>
      </c>
      <c r="M90" s="206">
        <v>2.63</v>
      </c>
      <c r="N90" s="206">
        <v>2.15</v>
      </c>
      <c r="O90" s="206">
        <v>3.03</v>
      </c>
      <c r="P90" s="206">
        <v>1.1100000000000001</v>
      </c>
      <c r="Q90" s="206">
        <v>5.28</v>
      </c>
      <c r="R90" s="206">
        <v>0.77</v>
      </c>
      <c r="S90" s="206">
        <v>6.65</v>
      </c>
      <c r="T90" s="206">
        <v>0.56000000000000005</v>
      </c>
      <c r="U90" s="206">
        <v>2.17</v>
      </c>
      <c r="V90" s="206">
        <v>0.38</v>
      </c>
      <c r="W90" s="206">
        <v>1.33</v>
      </c>
      <c r="X90" s="206">
        <v>1.81</v>
      </c>
      <c r="Y90" s="206">
        <v>0</v>
      </c>
      <c r="Z90" s="206">
        <v>4.82</v>
      </c>
      <c r="AA90" s="206">
        <v>1.66</v>
      </c>
      <c r="AB90" s="206">
        <v>0</v>
      </c>
      <c r="AC90" s="206">
        <v>19.22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19.73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39.99</v>
      </c>
      <c r="J91" s="206">
        <v>0</v>
      </c>
      <c r="K91" s="206">
        <v>81.96</v>
      </c>
      <c r="L91" s="206">
        <v>5.61</v>
      </c>
      <c r="M91" s="206">
        <v>2.63</v>
      </c>
      <c r="N91" s="206">
        <v>2.15</v>
      </c>
      <c r="O91" s="206">
        <v>3.03</v>
      </c>
      <c r="P91" s="206">
        <v>1.1100000000000001</v>
      </c>
      <c r="Q91" s="206">
        <v>4.63</v>
      </c>
      <c r="R91" s="206">
        <v>0.77</v>
      </c>
      <c r="S91" s="206">
        <v>6.25</v>
      </c>
      <c r="T91" s="206">
        <v>0.56000000000000005</v>
      </c>
      <c r="U91" s="206">
        <v>2.17</v>
      </c>
      <c r="V91" s="206">
        <v>0.38</v>
      </c>
      <c r="W91" s="206">
        <v>1.33</v>
      </c>
      <c r="X91" s="206">
        <v>1.81</v>
      </c>
      <c r="Y91" s="206">
        <v>0</v>
      </c>
      <c r="Z91" s="206">
        <v>4.82</v>
      </c>
      <c r="AA91" s="206">
        <v>1.66</v>
      </c>
      <c r="AB91" s="206">
        <v>0</v>
      </c>
      <c r="AC91" s="206">
        <v>19.22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19.73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39.99</v>
      </c>
      <c r="J92" s="206">
        <v>0</v>
      </c>
      <c r="K92" s="206">
        <v>81.96</v>
      </c>
      <c r="L92" s="206">
        <v>5.61</v>
      </c>
      <c r="M92" s="206">
        <v>2.63</v>
      </c>
      <c r="N92" s="206">
        <v>2.15</v>
      </c>
      <c r="O92" s="206">
        <v>3.03</v>
      </c>
      <c r="P92" s="206">
        <v>1.1100000000000001</v>
      </c>
      <c r="Q92" s="206">
        <v>5.01</v>
      </c>
      <c r="R92" s="206">
        <v>0.77</v>
      </c>
      <c r="S92" s="206">
        <v>6.65</v>
      </c>
      <c r="T92" s="206">
        <v>0.56000000000000005</v>
      </c>
      <c r="U92" s="206">
        <v>2.17</v>
      </c>
      <c r="V92" s="206">
        <v>0.38</v>
      </c>
      <c r="W92" s="206">
        <v>1.33</v>
      </c>
      <c r="X92" s="206">
        <v>1.81</v>
      </c>
      <c r="Y92" s="206">
        <v>0</v>
      </c>
      <c r="Z92" s="206">
        <v>4.82</v>
      </c>
      <c r="AA92" s="206">
        <v>1.66</v>
      </c>
      <c r="AB92" s="206">
        <v>0</v>
      </c>
      <c r="AC92" s="206">
        <v>19.22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19.73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39.99</v>
      </c>
      <c r="J93" s="206">
        <v>0</v>
      </c>
      <c r="K93" s="206">
        <v>83.89</v>
      </c>
      <c r="L93" s="206">
        <v>5.61</v>
      </c>
      <c r="M93" s="206">
        <v>2.63</v>
      </c>
      <c r="N93" s="206">
        <v>2.15</v>
      </c>
      <c r="O93" s="206">
        <v>3.03</v>
      </c>
      <c r="P93" s="206">
        <v>1.1100000000000001</v>
      </c>
      <c r="Q93" s="206">
        <v>4.63</v>
      </c>
      <c r="R93" s="206">
        <v>0</v>
      </c>
      <c r="S93" s="206">
        <v>6.44</v>
      </c>
      <c r="T93" s="206">
        <v>0.56000000000000005</v>
      </c>
      <c r="U93" s="206">
        <v>2.17</v>
      </c>
      <c r="V93" s="206">
        <v>0</v>
      </c>
      <c r="W93" s="206">
        <v>0</v>
      </c>
      <c r="X93" s="206">
        <v>1.58</v>
      </c>
      <c r="Y93" s="206">
        <v>0</v>
      </c>
      <c r="Z93" s="206">
        <v>4.82</v>
      </c>
      <c r="AA93" s="206">
        <v>1.66</v>
      </c>
      <c r="AB93" s="206">
        <v>0</v>
      </c>
      <c r="AC93" s="206">
        <v>18.420000000000002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19.73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39.99</v>
      </c>
      <c r="J94" s="206">
        <v>0</v>
      </c>
      <c r="K94" s="206">
        <v>89.64</v>
      </c>
      <c r="L94" s="206">
        <v>5.61</v>
      </c>
      <c r="M94" s="206">
        <v>2.63</v>
      </c>
      <c r="N94" s="206">
        <v>2.15</v>
      </c>
      <c r="O94" s="206">
        <v>3.03</v>
      </c>
      <c r="P94" s="206">
        <v>1.1100000000000001</v>
      </c>
      <c r="Q94" s="206">
        <v>4.63</v>
      </c>
      <c r="R94" s="206">
        <v>0.77</v>
      </c>
      <c r="S94" s="206">
        <v>6.44</v>
      </c>
      <c r="T94" s="206">
        <v>0.56000000000000005</v>
      </c>
      <c r="U94" s="206">
        <v>2.17</v>
      </c>
      <c r="V94" s="206">
        <v>0</v>
      </c>
      <c r="W94" s="206">
        <v>0</v>
      </c>
      <c r="X94" s="206">
        <v>1.81</v>
      </c>
      <c r="Y94" s="206">
        <v>0</v>
      </c>
      <c r="Z94" s="206">
        <v>4.82</v>
      </c>
      <c r="AA94" s="206">
        <v>1.66</v>
      </c>
      <c r="AB94" s="206">
        <v>0</v>
      </c>
      <c r="AC94" s="206">
        <v>18.420000000000002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19.73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39.99</v>
      </c>
      <c r="J95" s="206">
        <v>0</v>
      </c>
      <c r="K95" s="206">
        <v>82.93</v>
      </c>
      <c r="L95" s="206">
        <v>5.61</v>
      </c>
      <c r="M95" s="206">
        <v>2.63</v>
      </c>
      <c r="N95" s="206">
        <v>2.15</v>
      </c>
      <c r="O95" s="206">
        <v>3.03</v>
      </c>
      <c r="P95" s="206">
        <v>1.1100000000000001</v>
      </c>
      <c r="Q95" s="206">
        <v>4.63</v>
      </c>
      <c r="R95" s="206">
        <v>0.77</v>
      </c>
      <c r="S95" s="206">
        <v>6.44</v>
      </c>
      <c r="T95" s="206">
        <v>0.56000000000000005</v>
      </c>
      <c r="U95" s="206">
        <v>2.17</v>
      </c>
      <c r="V95" s="206">
        <v>0.38</v>
      </c>
      <c r="W95" s="206">
        <v>1.41</v>
      </c>
      <c r="X95" s="206">
        <v>1.81</v>
      </c>
      <c r="Y95" s="206">
        <v>0</v>
      </c>
      <c r="Z95" s="206">
        <v>4.82</v>
      </c>
      <c r="AA95" s="206">
        <v>1.66</v>
      </c>
      <c r="AB95" s="206">
        <v>0</v>
      </c>
      <c r="AC95" s="206">
        <v>18.420000000000002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19.73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39.99</v>
      </c>
      <c r="J96" s="206">
        <v>0</v>
      </c>
      <c r="K96" s="206">
        <v>151.91999999999999</v>
      </c>
      <c r="L96" s="206">
        <v>5.61</v>
      </c>
      <c r="M96" s="206">
        <v>2.63</v>
      </c>
      <c r="N96" s="206">
        <v>2.15</v>
      </c>
      <c r="O96" s="206">
        <v>3.03</v>
      </c>
      <c r="P96" s="206">
        <v>1.1100000000000001</v>
      </c>
      <c r="Q96" s="206">
        <v>4.63</v>
      </c>
      <c r="R96" s="206">
        <v>0.68</v>
      </c>
      <c r="S96" s="206">
        <v>6.44</v>
      </c>
      <c r="T96" s="206">
        <v>0.56000000000000005</v>
      </c>
      <c r="U96" s="206">
        <v>2.17</v>
      </c>
      <c r="V96" s="206">
        <v>0.38</v>
      </c>
      <c r="W96" s="206">
        <v>1.41</v>
      </c>
      <c r="X96" s="206">
        <v>1.81</v>
      </c>
      <c r="Y96" s="206">
        <v>0</v>
      </c>
      <c r="Z96" s="206">
        <v>4.82</v>
      </c>
      <c r="AA96" s="206">
        <v>1.66</v>
      </c>
      <c r="AB96" s="206">
        <v>0</v>
      </c>
      <c r="AC96" s="206">
        <v>18.420000000000002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19.73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39.99</v>
      </c>
      <c r="J97" s="206">
        <v>0</v>
      </c>
      <c r="K97" s="206">
        <v>214.67</v>
      </c>
      <c r="L97" s="206">
        <v>5.61</v>
      </c>
      <c r="M97" s="206">
        <v>2.63</v>
      </c>
      <c r="N97" s="206">
        <v>2.15</v>
      </c>
      <c r="O97" s="206">
        <v>3.03</v>
      </c>
      <c r="P97" s="206">
        <v>1.1100000000000001</v>
      </c>
      <c r="Q97" s="206">
        <v>4.63</v>
      </c>
      <c r="R97" s="206">
        <v>0.68</v>
      </c>
      <c r="S97" s="206">
        <v>6.44</v>
      </c>
      <c r="T97" s="206">
        <v>0.56000000000000005</v>
      </c>
      <c r="U97" s="206">
        <v>2.17</v>
      </c>
      <c r="V97" s="206">
        <v>0.38</v>
      </c>
      <c r="W97" s="206">
        <v>1.41</v>
      </c>
      <c r="X97" s="206">
        <v>1.81</v>
      </c>
      <c r="Y97" s="206">
        <v>0</v>
      </c>
      <c r="Z97" s="206">
        <v>4.82</v>
      </c>
      <c r="AA97" s="206">
        <v>1.66</v>
      </c>
      <c r="AB97" s="206">
        <v>0</v>
      </c>
      <c r="AC97" s="206">
        <v>18.420000000000002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19.73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39.99</v>
      </c>
      <c r="J98" s="206">
        <v>0</v>
      </c>
      <c r="K98" s="206">
        <v>234.64</v>
      </c>
      <c r="L98" s="206">
        <v>5.61</v>
      </c>
      <c r="M98" s="206">
        <v>2.63</v>
      </c>
      <c r="N98" s="206">
        <v>2.15</v>
      </c>
      <c r="O98" s="206">
        <v>3.03</v>
      </c>
      <c r="P98" s="206">
        <v>1.1100000000000001</v>
      </c>
      <c r="Q98" s="206">
        <v>4.63</v>
      </c>
      <c r="R98" s="206">
        <v>0.68</v>
      </c>
      <c r="S98" s="206">
        <v>6.44</v>
      </c>
      <c r="T98" s="206">
        <v>0.56000000000000005</v>
      </c>
      <c r="U98" s="206">
        <v>2.17</v>
      </c>
      <c r="V98" s="206">
        <v>0.38</v>
      </c>
      <c r="W98" s="206">
        <v>1.41</v>
      </c>
      <c r="X98" s="206">
        <v>1.81</v>
      </c>
      <c r="Y98" s="206">
        <v>0</v>
      </c>
      <c r="Z98" s="206">
        <v>4.82</v>
      </c>
      <c r="AA98" s="206">
        <v>1.66</v>
      </c>
      <c r="AB98" s="206">
        <v>0</v>
      </c>
      <c r="AC98" s="206">
        <v>18.420000000000002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0.396505</v>
      </c>
      <c r="D99">
        <f t="shared" si="0"/>
        <v>2.2439999999999998E-2</v>
      </c>
      <c r="E99">
        <f t="shared" si="0"/>
        <v>0</v>
      </c>
      <c r="F99">
        <f t="shared" si="0"/>
        <v>1.69225E-2</v>
      </c>
      <c r="G99">
        <f t="shared" si="0"/>
        <v>0.10629999999999996</v>
      </c>
      <c r="H99">
        <f t="shared" si="0"/>
        <v>0</v>
      </c>
      <c r="I99">
        <f t="shared" si="0"/>
        <v>0.89225249999999912</v>
      </c>
      <c r="J99">
        <f t="shared" si="0"/>
        <v>2.0020000000000003E-2</v>
      </c>
      <c r="K99">
        <f t="shared" si="0"/>
        <v>2.5778974999999997</v>
      </c>
      <c r="L99">
        <f t="shared" si="0"/>
        <v>0.10303750000000002</v>
      </c>
      <c r="M99">
        <f t="shared" si="0"/>
        <v>6.3119999999999926E-2</v>
      </c>
      <c r="N99">
        <f t="shared" si="0"/>
        <v>5.1600000000000083E-2</v>
      </c>
      <c r="O99">
        <f t="shared" si="0"/>
        <v>7.2719999999999937E-2</v>
      </c>
      <c r="P99">
        <f t="shared" si="0"/>
        <v>2.663999999999999E-2</v>
      </c>
      <c r="Q99">
        <f t="shared" si="0"/>
        <v>9.1429999999999886E-2</v>
      </c>
      <c r="R99">
        <f t="shared" si="0"/>
        <v>6.6295000000000104E-2</v>
      </c>
      <c r="S99">
        <f t="shared" si="0"/>
        <v>0.10672999999999992</v>
      </c>
      <c r="T99">
        <f t="shared" si="0"/>
        <v>1.3440000000000016E-2</v>
      </c>
      <c r="U99">
        <f t="shared" si="0"/>
        <v>4.9934999999999903E-2</v>
      </c>
      <c r="V99">
        <f t="shared" si="0"/>
        <v>4.3354999999999921E-2</v>
      </c>
      <c r="W99">
        <f t="shared" si="0"/>
        <v>9.2340000000000019E-2</v>
      </c>
      <c r="X99">
        <f t="shared" si="0"/>
        <v>0.17559749999999905</v>
      </c>
      <c r="Y99">
        <f t="shared" si="0"/>
        <v>0</v>
      </c>
      <c r="Z99">
        <f t="shared" si="0"/>
        <v>0.27872250000000048</v>
      </c>
      <c r="AA99">
        <f t="shared" si="0"/>
        <v>0.1205000000000005</v>
      </c>
      <c r="AB99">
        <f t="shared" si="0"/>
        <v>0</v>
      </c>
      <c r="AC99">
        <f t="shared" si="0"/>
        <v>0.48115000000000052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1.3225999999999971</v>
      </c>
      <c r="AJ99">
        <f t="shared" si="0"/>
        <v>0</v>
      </c>
      <c r="AK99">
        <f t="shared" si="0"/>
        <v>0.25537500000000013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9.33</v>
      </c>
      <c r="D3" s="206">
        <v>0</v>
      </c>
      <c r="E3" s="206">
        <v>0</v>
      </c>
      <c r="F3" s="206">
        <v>0</v>
      </c>
      <c r="G3" s="206">
        <v>6.15</v>
      </c>
      <c r="H3" s="206">
        <v>0</v>
      </c>
      <c r="I3" s="206">
        <v>22.42</v>
      </c>
      <c r="J3" s="206">
        <v>0.71</v>
      </c>
      <c r="K3" s="206">
        <v>91.85</v>
      </c>
      <c r="L3" s="206">
        <v>43.3</v>
      </c>
      <c r="M3" s="206">
        <v>0</v>
      </c>
      <c r="N3" s="206">
        <v>1.24</v>
      </c>
      <c r="O3" s="206">
        <v>2.08</v>
      </c>
      <c r="P3" s="206">
        <v>2.79</v>
      </c>
      <c r="Q3" s="206">
        <v>2.9</v>
      </c>
      <c r="R3" s="206">
        <v>7.71</v>
      </c>
      <c r="S3" s="206">
        <v>3.76</v>
      </c>
      <c r="T3" s="206">
        <v>0.56000000000000005</v>
      </c>
      <c r="U3" s="206">
        <v>9.25</v>
      </c>
      <c r="V3" s="206">
        <v>5.27</v>
      </c>
      <c r="W3" s="206">
        <v>7</v>
      </c>
      <c r="X3" s="206">
        <v>14.44</v>
      </c>
      <c r="Y3" s="206">
        <v>0</v>
      </c>
      <c r="Z3" s="206">
        <v>2.79</v>
      </c>
      <c r="AA3" s="206">
        <v>0.96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35.35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9.33</v>
      </c>
      <c r="D4" s="206">
        <v>0</v>
      </c>
      <c r="E4" s="206">
        <v>0</v>
      </c>
      <c r="F4" s="206">
        <v>0</v>
      </c>
      <c r="G4" s="206">
        <v>6.15</v>
      </c>
      <c r="H4" s="206">
        <v>0</v>
      </c>
      <c r="I4" s="206">
        <v>22.42</v>
      </c>
      <c r="J4" s="206">
        <v>0.71</v>
      </c>
      <c r="K4" s="206">
        <v>89.03</v>
      </c>
      <c r="L4" s="206">
        <v>43.3</v>
      </c>
      <c r="M4" s="206">
        <v>0</v>
      </c>
      <c r="N4" s="206">
        <v>1.24</v>
      </c>
      <c r="O4" s="206">
        <v>2.08</v>
      </c>
      <c r="P4" s="206">
        <v>2.79</v>
      </c>
      <c r="Q4" s="206">
        <v>2.9</v>
      </c>
      <c r="R4" s="206">
        <v>7.71</v>
      </c>
      <c r="S4" s="206">
        <v>3.76</v>
      </c>
      <c r="T4" s="206">
        <v>0.56000000000000005</v>
      </c>
      <c r="U4" s="206">
        <v>9.25</v>
      </c>
      <c r="V4" s="206">
        <v>5.27</v>
      </c>
      <c r="W4" s="206">
        <v>7</v>
      </c>
      <c r="X4" s="206">
        <v>14.44</v>
      </c>
      <c r="Y4" s="206">
        <v>0</v>
      </c>
      <c r="Z4" s="206">
        <v>2.79</v>
      </c>
      <c r="AA4" s="206">
        <v>0.96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35.35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9.33</v>
      </c>
      <c r="D5" s="206">
        <v>0</v>
      </c>
      <c r="E5" s="206">
        <v>0</v>
      </c>
      <c r="F5" s="206">
        <v>0</v>
      </c>
      <c r="G5" s="206">
        <v>6.15</v>
      </c>
      <c r="H5" s="206">
        <v>0</v>
      </c>
      <c r="I5" s="206">
        <v>22.42</v>
      </c>
      <c r="J5" s="206">
        <v>0.71</v>
      </c>
      <c r="K5" s="206">
        <v>82.47</v>
      </c>
      <c r="L5" s="206">
        <v>43.3</v>
      </c>
      <c r="M5" s="206">
        <v>0</v>
      </c>
      <c r="N5" s="206">
        <v>1.24</v>
      </c>
      <c r="O5" s="206">
        <v>2.08</v>
      </c>
      <c r="P5" s="206">
        <v>2.79</v>
      </c>
      <c r="Q5" s="206">
        <v>2.9</v>
      </c>
      <c r="R5" s="206">
        <v>6.67</v>
      </c>
      <c r="S5" s="206">
        <v>3.32</v>
      </c>
      <c r="T5" s="206">
        <v>0.56000000000000005</v>
      </c>
      <c r="U5" s="206">
        <v>9.25</v>
      </c>
      <c r="V5" s="206">
        <v>5.27</v>
      </c>
      <c r="W5" s="206">
        <v>7</v>
      </c>
      <c r="X5" s="206">
        <v>14.44</v>
      </c>
      <c r="Y5" s="206">
        <v>0</v>
      </c>
      <c r="Z5" s="206">
        <v>2.79</v>
      </c>
      <c r="AA5" s="206">
        <v>0.96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35.35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9.33</v>
      </c>
      <c r="D6" s="206">
        <v>0</v>
      </c>
      <c r="E6" s="206">
        <v>0</v>
      </c>
      <c r="F6" s="206">
        <v>0</v>
      </c>
      <c r="G6" s="206">
        <v>6.15</v>
      </c>
      <c r="H6" s="206">
        <v>0</v>
      </c>
      <c r="I6" s="206">
        <v>22.42</v>
      </c>
      <c r="J6" s="206">
        <v>0.71</v>
      </c>
      <c r="K6" s="206">
        <v>82.48</v>
      </c>
      <c r="L6" s="206">
        <v>43.3</v>
      </c>
      <c r="M6" s="206">
        <v>0</v>
      </c>
      <c r="N6" s="206">
        <v>1.24</v>
      </c>
      <c r="O6" s="206">
        <v>2.08</v>
      </c>
      <c r="P6" s="206">
        <v>2.79</v>
      </c>
      <c r="Q6" s="206">
        <v>2.9</v>
      </c>
      <c r="R6" s="206">
        <v>6.67</v>
      </c>
      <c r="S6" s="206">
        <v>3.32</v>
      </c>
      <c r="T6" s="206">
        <v>0.56000000000000005</v>
      </c>
      <c r="U6" s="206">
        <v>9.25</v>
      </c>
      <c r="V6" s="206">
        <v>5.27</v>
      </c>
      <c r="W6" s="206">
        <v>7</v>
      </c>
      <c r="X6" s="206">
        <v>14.44</v>
      </c>
      <c r="Y6" s="206">
        <v>0</v>
      </c>
      <c r="Z6" s="206">
        <v>2.79</v>
      </c>
      <c r="AA6" s="206">
        <v>0.96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35.35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9.33</v>
      </c>
      <c r="D7" s="206">
        <v>0</v>
      </c>
      <c r="E7" s="206">
        <v>0</v>
      </c>
      <c r="F7" s="206">
        <v>0</v>
      </c>
      <c r="G7" s="206">
        <v>6.15</v>
      </c>
      <c r="H7" s="206">
        <v>0</v>
      </c>
      <c r="I7" s="206">
        <v>22.42</v>
      </c>
      <c r="J7" s="206">
        <v>0.71</v>
      </c>
      <c r="K7" s="206">
        <v>82.47</v>
      </c>
      <c r="L7" s="206">
        <v>43.3</v>
      </c>
      <c r="M7" s="206">
        <v>0</v>
      </c>
      <c r="N7" s="206">
        <v>1.24</v>
      </c>
      <c r="O7" s="206">
        <v>2.08</v>
      </c>
      <c r="P7" s="206">
        <v>2.79</v>
      </c>
      <c r="Q7" s="206">
        <v>2.9</v>
      </c>
      <c r="R7" s="206">
        <v>6.67</v>
      </c>
      <c r="S7" s="206">
        <v>3.32</v>
      </c>
      <c r="T7" s="206">
        <v>0.56000000000000005</v>
      </c>
      <c r="U7" s="206">
        <v>9.25</v>
      </c>
      <c r="V7" s="206">
        <v>5.27</v>
      </c>
      <c r="W7" s="206">
        <v>7</v>
      </c>
      <c r="X7" s="206">
        <v>14.44</v>
      </c>
      <c r="Y7" s="206">
        <v>0</v>
      </c>
      <c r="Z7" s="206">
        <v>37.5</v>
      </c>
      <c r="AA7" s="206">
        <v>0.96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35.35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9.33</v>
      </c>
      <c r="D8" s="206">
        <v>0</v>
      </c>
      <c r="E8" s="206">
        <v>0</v>
      </c>
      <c r="F8" s="206">
        <v>0</v>
      </c>
      <c r="G8" s="206">
        <v>6.15</v>
      </c>
      <c r="H8" s="206">
        <v>0</v>
      </c>
      <c r="I8" s="206">
        <v>22.42</v>
      </c>
      <c r="J8" s="206">
        <v>0.71</v>
      </c>
      <c r="K8" s="206">
        <v>82.48</v>
      </c>
      <c r="L8" s="206">
        <v>43.3</v>
      </c>
      <c r="M8" s="206">
        <v>0</v>
      </c>
      <c r="N8" s="206">
        <v>1.24</v>
      </c>
      <c r="O8" s="206">
        <v>2.08</v>
      </c>
      <c r="P8" s="206">
        <v>2.79</v>
      </c>
      <c r="Q8" s="206">
        <v>2.9</v>
      </c>
      <c r="R8" s="206">
        <v>6.67</v>
      </c>
      <c r="S8" s="206">
        <v>3.32</v>
      </c>
      <c r="T8" s="206">
        <v>0.56000000000000005</v>
      </c>
      <c r="U8" s="206">
        <v>9.25</v>
      </c>
      <c r="V8" s="206">
        <v>5.27</v>
      </c>
      <c r="W8" s="206">
        <v>7</v>
      </c>
      <c r="X8" s="206">
        <v>14.44</v>
      </c>
      <c r="Y8" s="206">
        <v>0</v>
      </c>
      <c r="Z8" s="206">
        <v>37.9</v>
      </c>
      <c r="AA8" s="206">
        <v>0.96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35.35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9.33</v>
      </c>
      <c r="D9" s="206">
        <v>0</v>
      </c>
      <c r="E9" s="206">
        <v>0</v>
      </c>
      <c r="F9" s="206">
        <v>0</v>
      </c>
      <c r="G9" s="206">
        <v>6.15</v>
      </c>
      <c r="H9" s="206">
        <v>0</v>
      </c>
      <c r="I9" s="206">
        <v>22.42</v>
      </c>
      <c r="J9" s="206">
        <v>0.71</v>
      </c>
      <c r="K9" s="206">
        <v>82.47</v>
      </c>
      <c r="L9" s="206">
        <v>43.3</v>
      </c>
      <c r="M9" s="206">
        <v>0</v>
      </c>
      <c r="N9" s="206">
        <v>1.24</v>
      </c>
      <c r="O9" s="206">
        <v>2.08</v>
      </c>
      <c r="P9" s="206">
        <v>2.79</v>
      </c>
      <c r="Q9" s="206">
        <v>2.9</v>
      </c>
      <c r="R9" s="206">
        <v>6.67</v>
      </c>
      <c r="S9" s="206">
        <v>3.32</v>
      </c>
      <c r="T9" s="206">
        <v>0.56000000000000005</v>
      </c>
      <c r="U9" s="206">
        <v>9.25</v>
      </c>
      <c r="V9" s="206">
        <v>5.27</v>
      </c>
      <c r="W9" s="206">
        <v>7</v>
      </c>
      <c r="X9" s="206">
        <v>14.44</v>
      </c>
      <c r="Y9" s="206">
        <v>0</v>
      </c>
      <c r="Z9" s="206">
        <v>37.869999999999997</v>
      </c>
      <c r="AA9" s="206">
        <v>0.96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35.35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9.33</v>
      </c>
      <c r="D10" s="206">
        <v>0</v>
      </c>
      <c r="E10" s="206">
        <v>0</v>
      </c>
      <c r="F10" s="206">
        <v>0</v>
      </c>
      <c r="G10" s="206">
        <v>6.15</v>
      </c>
      <c r="H10" s="206">
        <v>0</v>
      </c>
      <c r="I10" s="206">
        <v>22.42</v>
      </c>
      <c r="J10" s="206">
        <v>0.71</v>
      </c>
      <c r="K10" s="206">
        <v>82.48</v>
      </c>
      <c r="L10" s="206">
        <v>43.3</v>
      </c>
      <c r="M10" s="206">
        <v>0</v>
      </c>
      <c r="N10" s="206">
        <v>1.24</v>
      </c>
      <c r="O10" s="206">
        <v>2.08</v>
      </c>
      <c r="P10" s="206">
        <v>2.79</v>
      </c>
      <c r="Q10" s="206">
        <v>2.9</v>
      </c>
      <c r="R10" s="206">
        <v>6.67</v>
      </c>
      <c r="S10" s="206">
        <v>3.32</v>
      </c>
      <c r="T10" s="206">
        <v>0.56000000000000005</v>
      </c>
      <c r="U10" s="206">
        <v>9.25</v>
      </c>
      <c r="V10" s="206">
        <v>5.27</v>
      </c>
      <c r="W10" s="206">
        <v>7</v>
      </c>
      <c r="X10" s="206">
        <v>14.44</v>
      </c>
      <c r="Y10" s="206">
        <v>0</v>
      </c>
      <c r="Z10" s="206">
        <v>37.869999999999997</v>
      </c>
      <c r="AA10" s="206">
        <v>0.96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35.35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9.41</v>
      </c>
      <c r="D11" s="206">
        <v>0</v>
      </c>
      <c r="E11" s="206">
        <v>0</v>
      </c>
      <c r="F11" s="206">
        <v>0</v>
      </c>
      <c r="G11" s="206">
        <v>6.15</v>
      </c>
      <c r="H11" s="206">
        <v>0</v>
      </c>
      <c r="I11" s="206">
        <v>22.42</v>
      </c>
      <c r="J11" s="206">
        <v>0.71</v>
      </c>
      <c r="K11" s="206">
        <v>82.47</v>
      </c>
      <c r="L11" s="206">
        <v>43.3</v>
      </c>
      <c r="M11" s="206">
        <v>0</v>
      </c>
      <c r="N11" s="206">
        <v>1.24</v>
      </c>
      <c r="O11" s="206">
        <v>2.08</v>
      </c>
      <c r="P11" s="206">
        <v>2.79</v>
      </c>
      <c r="Q11" s="206">
        <v>2.9</v>
      </c>
      <c r="R11" s="206">
        <v>5.68</v>
      </c>
      <c r="S11" s="206">
        <v>3.32</v>
      </c>
      <c r="T11" s="206">
        <v>0.56000000000000005</v>
      </c>
      <c r="U11" s="206">
        <v>9.25</v>
      </c>
      <c r="V11" s="206">
        <v>5.27</v>
      </c>
      <c r="W11" s="206">
        <v>7</v>
      </c>
      <c r="X11" s="206">
        <v>14.44</v>
      </c>
      <c r="Y11" s="206">
        <v>0</v>
      </c>
      <c r="Z11" s="206">
        <v>37.869999999999997</v>
      </c>
      <c r="AA11" s="206">
        <v>0.96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35.35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9.41</v>
      </c>
      <c r="D12" s="206">
        <v>0</v>
      </c>
      <c r="E12" s="206">
        <v>0</v>
      </c>
      <c r="F12" s="206">
        <v>0</v>
      </c>
      <c r="G12" s="206">
        <v>6.15</v>
      </c>
      <c r="H12" s="206">
        <v>0</v>
      </c>
      <c r="I12" s="206">
        <v>22.42</v>
      </c>
      <c r="J12" s="206">
        <v>0.71</v>
      </c>
      <c r="K12" s="206">
        <v>82.48</v>
      </c>
      <c r="L12" s="206">
        <v>43.3</v>
      </c>
      <c r="M12" s="206">
        <v>0</v>
      </c>
      <c r="N12" s="206">
        <v>1.24</v>
      </c>
      <c r="O12" s="206">
        <v>2.08</v>
      </c>
      <c r="P12" s="206">
        <v>2.79</v>
      </c>
      <c r="Q12" s="206">
        <v>2.9</v>
      </c>
      <c r="R12" s="206">
        <v>5.68</v>
      </c>
      <c r="S12" s="206">
        <v>3.32</v>
      </c>
      <c r="T12" s="206">
        <v>0.56000000000000005</v>
      </c>
      <c r="U12" s="206">
        <v>9.25</v>
      </c>
      <c r="V12" s="206">
        <v>5.27</v>
      </c>
      <c r="W12" s="206">
        <v>7</v>
      </c>
      <c r="X12" s="206">
        <v>14.44</v>
      </c>
      <c r="Y12" s="206">
        <v>0</v>
      </c>
      <c r="Z12" s="206">
        <v>37.869999999999997</v>
      </c>
      <c r="AA12" s="206">
        <v>0.96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35.35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9.41</v>
      </c>
      <c r="D13" s="206">
        <v>0</v>
      </c>
      <c r="E13" s="206">
        <v>0</v>
      </c>
      <c r="F13" s="206">
        <v>0</v>
      </c>
      <c r="G13" s="206">
        <v>6.15</v>
      </c>
      <c r="H13" s="206">
        <v>0</v>
      </c>
      <c r="I13" s="206">
        <v>22.42</v>
      </c>
      <c r="J13" s="206">
        <v>0.71</v>
      </c>
      <c r="K13" s="206">
        <v>78.92</v>
      </c>
      <c r="L13" s="206">
        <v>43.3</v>
      </c>
      <c r="M13" s="206">
        <v>0</v>
      </c>
      <c r="N13" s="206">
        <v>1.24</v>
      </c>
      <c r="O13" s="206">
        <v>2.08</v>
      </c>
      <c r="P13" s="206">
        <v>2.79</v>
      </c>
      <c r="Q13" s="206">
        <v>2.9</v>
      </c>
      <c r="R13" s="206">
        <v>5.68</v>
      </c>
      <c r="S13" s="206">
        <v>3.32</v>
      </c>
      <c r="T13" s="206">
        <v>0.56000000000000005</v>
      </c>
      <c r="U13" s="206">
        <v>9.25</v>
      </c>
      <c r="V13" s="206">
        <v>5.27</v>
      </c>
      <c r="W13" s="206">
        <v>7</v>
      </c>
      <c r="X13" s="206">
        <v>14.44</v>
      </c>
      <c r="Y13" s="206">
        <v>0</v>
      </c>
      <c r="Z13" s="206">
        <v>37.869999999999997</v>
      </c>
      <c r="AA13" s="206">
        <v>0.6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35.35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9.41</v>
      </c>
      <c r="D14" s="206">
        <v>0</v>
      </c>
      <c r="E14" s="206">
        <v>0</v>
      </c>
      <c r="F14" s="206">
        <v>0</v>
      </c>
      <c r="G14" s="206">
        <v>6.15</v>
      </c>
      <c r="H14" s="206">
        <v>0</v>
      </c>
      <c r="I14" s="206">
        <v>22.42</v>
      </c>
      <c r="J14" s="206">
        <v>0.71</v>
      </c>
      <c r="K14" s="206">
        <v>78.930000000000007</v>
      </c>
      <c r="L14" s="206">
        <v>43.3</v>
      </c>
      <c r="M14" s="206">
        <v>0</v>
      </c>
      <c r="N14" s="206">
        <v>1.24</v>
      </c>
      <c r="O14" s="206">
        <v>2.08</v>
      </c>
      <c r="P14" s="206">
        <v>2.79</v>
      </c>
      <c r="Q14" s="206">
        <v>2.9</v>
      </c>
      <c r="R14" s="206">
        <v>5.68</v>
      </c>
      <c r="S14" s="206">
        <v>3.32</v>
      </c>
      <c r="T14" s="206">
        <v>0.56000000000000005</v>
      </c>
      <c r="U14" s="206">
        <v>9.25</v>
      </c>
      <c r="V14" s="206">
        <v>5.27</v>
      </c>
      <c r="W14" s="206">
        <v>7</v>
      </c>
      <c r="X14" s="206">
        <v>14.44</v>
      </c>
      <c r="Y14" s="206">
        <v>0</v>
      </c>
      <c r="Z14" s="206">
        <v>37.869999999999997</v>
      </c>
      <c r="AA14" s="206">
        <v>0.6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35.35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9.41</v>
      </c>
      <c r="D15" s="206">
        <v>0</v>
      </c>
      <c r="E15" s="206">
        <v>0</v>
      </c>
      <c r="F15" s="206">
        <v>0</v>
      </c>
      <c r="G15" s="206">
        <v>6.15</v>
      </c>
      <c r="H15" s="206">
        <v>0</v>
      </c>
      <c r="I15" s="206">
        <v>22.42</v>
      </c>
      <c r="J15" s="206">
        <v>0.71</v>
      </c>
      <c r="K15" s="206">
        <v>79.2</v>
      </c>
      <c r="L15" s="206">
        <v>43.3</v>
      </c>
      <c r="M15" s="206">
        <v>0</v>
      </c>
      <c r="N15" s="206">
        <v>1.24</v>
      </c>
      <c r="O15" s="206">
        <v>2.08</v>
      </c>
      <c r="P15" s="206">
        <v>2.79</v>
      </c>
      <c r="Q15" s="206">
        <v>2.91</v>
      </c>
      <c r="R15" s="206">
        <v>5.68</v>
      </c>
      <c r="S15" s="206">
        <v>3.32</v>
      </c>
      <c r="T15" s="206">
        <v>0.56000000000000005</v>
      </c>
      <c r="U15" s="206">
        <v>9.25</v>
      </c>
      <c r="V15" s="206">
        <v>5.27</v>
      </c>
      <c r="W15" s="206">
        <v>7</v>
      </c>
      <c r="X15" s="206">
        <v>14.44</v>
      </c>
      <c r="Y15" s="206">
        <v>0</v>
      </c>
      <c r="Z15" s="206">
        <v>37.869999999999997</v>
      </c>
      <c r="AA15" s="206">
        <v>0.6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35.35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9.41</v>
      </c>
      <c r="D16" s="206">
        <v>0</v>
      </c>
      <c r="E16" s="206">
        <v>0</v>
      </c>
      <c r="F16" s="206">
        <v>0</v>
      </c>
      <c r="G16" s="206">
        <v>6.15</v>
      </c>
      <c r="H16" s="206">
        <v>0</v>
      </c>
      <c r="I16" s="206">
        <v>22.42</v>
      </c>
      <c r="J16" s="206">
        <v>0.71</v>
      </c>
      <c r="K16" s="206">
        <v>79.2</v>
      </c>
      <c r="L16" s="206">
        <v>43.3</v>
      </c>
      <c r="M16" s="206">
        <v>0</v>
      </c>
      <c r="N16" s="206">
        <v>1.24</v>
      </c>
      <c r="O16" s="206">
        <v>2.08</v>
      </c>
      <c r="P16" s="206">
        <v>2.79</v>
      </c>
      <c r="Q16" s="206">
        <v>2.91</v>
      </c>
      <c r="R16" s="206">
        <v>5.68</v>
      </c>
      <c r="S16" s="206">
        <v>3.32</v>
      </c>
      <c r="T16" s="206">
        <v>0.56000000000000005</v>
      </c>
      <c r="U16" s="206">
        <v>9.25</v>
      </c>
      <c r="V16" s="206">
        <v>5.27</v>
      </c>
      <c r="W16" s="206">
        <v>7</v>
      </c>
      <c r="X16" s="206">
        <v>14.44</v>
      </c>
      <c r="Y16" s="206">
        <v>0</v>
      </c>
      <c r="Z16" s="206">
        <v>37.869999999999997</v>
      </c>
      <c r="AA16" s="206">
        <v>0.6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35.35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9.41</v>
      </c>
      <c r="D17" s="206">
        <v>0</v>
      </c>
      <c r="E17" s="206">
        <v>0</v>
      </c>
      <c r="F17" s="206">
        <v>0</v>
      </c>
      <c r="G17" s="206">
        <v>6.15</v>
      </c>
      <c r="H17" s="206">
        <v>0</v>
      </c>
      <c r="I17" s="206">
        <v>22.42</v>
      </c>
      <c r="J17" s="206">
        <v>0.71</v>
      </c>
      <c r="K17" s="206">
        <v>79.2</v>
      </c>
      <c r="L17" s="206">
        <v>43.3</v>
      </c>
      <c r="M17" s="206">
        <v>0</v>
      </c>
      <c r="N17" s="206">
        <v>1.24</v>
      </c>
      <c r="O17" s="206">
        <v>2.08</v>
      </c>
      <c r="P17" s="206">
        <v>2.79</v>
      </c>
      <c r="Q17" s="206">
        <v>2.91</v>
      </c>
      <c r="R17" s="206">
        <v>5.68</v>
      </c>
      <c r="S17" s="206">
        <v>3.32</v>
      </c>
      <c r="T17" s="206">
        <v>0.56000000000000005</v>
      </c>
      <c r="U17" s="206">
        <v>9.25</v>
      </c>
      <c r="V17" s="206">
        <v>5.27</v>
      </c>
      <c r="W17" s="206">
        <v>7</v>
      </c>
      <c r="X17" s="206">
        <v>14.44</v>
      </c>
      <c r="Y17" s="206">
        <v>0</v>
      </c>
      <c r="Z17" s="206">
        <v>37.869999999999997</v>
      </c>
      <c r="AA17" s="206">
        <v>0.96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35.35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9.41</v>
      </c>
      <c r="D18" s="206">
        <v>0</v>
      </c>
      <c r="E18" s="206">
        <v>0</v>
      </c>
      <c r="F18" s="206">
        <v>0</v>
      </c>
      <c r="G18" s="206">
        <v>6.15</v>
      </c>
      <c r="H18" s="206">
        <v>0</v>
      </c>
      <c r="I18" s="206">
        <v>22.42</v>
      </c>
      <c r="J18" s="206">
        <v>0.71</v>
      </c>
      <c r="K18" s="206">
        <v>79.2</v>
      </c>
      <c r="L18" s="206">
        <v>43.3</v>
      </c>
      <c r="M18" s="206">
        <v>0</v>
      </c>
      <c r="N18" s="206">
        <v>1.24</v>
      </c>
      <c r="O18" s="206">
        <v>2.08</v>
      </c>
      <c r="P18" s="206">
        <v>2.79</v>
      </c>
      <c r="Q18" s="206">
        <v>2.91</v>
      </c>
      <c r="R18" s="206">
        <v>5.68</v>
      </c>
      <c r="S18" s="206">
        <v>3.32</v>
      </c>
      <c r="T18" s="206">
        <v>0.56000000000000005</v>
      </c>
      <c r="U18" s="206">
        <v>9.25</v>
      </c>
      <c r="V18" s="206">
        <v>5.27</v>
      </c>
      <c r="W18" s="206">
        <v>7</v>
      </c>
      <c r="X18" s="206">
        <v>14.44</v>
      </c>
      <c r="Y18" s="206">
        <v>0</v>
      </c>
      <c r="Z18" s="206">
        <v>37.869999999999997</v>
      </c>
      <c r="AA18" s="206">
        <v>0.96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35.35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9.41</v>
      </c>
      <c r="D19" s="206">
        <v>0</v>
      </c>
      <c r="E19" s="206">
        <v>0</v>
      </c>
      <c r="F19" s="206">
        <v>0</v>
      </c>
      <c r="G19" s="206">
        <v>6.15</v>
      </c>
      <c r="H19" s="206">
        <v>0</v>
      </c>
      <c r="I19" s="206">
        <v>22.42</v>
      </c>
      <c r="J19" s="206">
        <v>0.71</v>
      </c>
      <c r="K19" s="206">
        <v>79.2</v>
      </c>
      <c r="L19" s="206">
        <v>43.3</v>
      </c>
      <c r="M19" s="206">
        <v>0</v>
      </c>
      <c r="N19" s="206">
        <v>1.24</v>
      </c>
      <c r="O19" s="206">
        <v>2.08</v>
      </c>
      <c r="P19" s="206">
        <v>2.79</v>
      </c>
      <c r="Q19" s="206">
        <v>2.91</v>
      </c>
      <c r="R19" s="206">
        <v>0</v>
      </c>
      <c r="S19" s="206">
        <v>3.32</v>
      </c>
      <c r="T19" s="206">
        <v>0.56000000000000005</v>
      </c>
      <c r="U19" s="206">
        <v>9.25</v>
      </c>
      <c r="V19" s="206">
        <v>5.27</v>
      </c>
      <c r="W19" s="206">
        <v>7</v>
      </c>
      <c r="X19" s="206">
        <v>1.05</v>
      </c>
      <c r="Y19" s="206">
        <v>0</v>
      </c>
      <c r="Z19" s="206">
        <v>37.869999999999997</v>
      </c>
      <c r="AA19" s="206">
        <v>0.96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35.35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9.41</v>
      </c>
      <c r="D20" s="206">
        <v>0</v>
      </c>
      <c r="E20" s="206">
        <v>0</v>
      </c>
      <c r="F20" s="206">
        <v>0</v>
      </c>
      <c r="G20" s="206">
        <v>6.15</v>
      </c>
      <c r="H20" s="206">
        <v>0</v>
      </c>
      <c r="I20" s="206">
        <v>22.42</v>
      </c>
      <c r="J20" s="206">
        <v>0.71</v>
      </c>
      <c r="K20" s="206">
        <v>86.36</v>
      </c>
      <c r="L20" s="206">
        <v>43.3</v>
      </c>
      <c r="M20" s="206">
        <v>0</v>
      </c>
      <c r="N20" s="206">
        <v>1.24</v>
      </c>
      <c r="O20" s="206">
        <v>2.08</v>
      </c>
      <c r="P20" s="206">
        <v>2.79</v>
      </c>
      <c r="Q20" s="206">
        <v>2.91</v>
      </c>
      <c r="R20" s="206">
        <v>0</v>
      </c>
      <c r="S20" s="206">
        <v>3.77</v>
      </c>
      <c r="T20" s="206">
        <v>0.56000000000000005</v>
      </c>
      <c r="U20" s="206">
        <v>9.25</v>
      </c>
      <c r="V20" s="206">
        <v>5.27</v>
      </c>
      <c r="W20" s="206">
        <v>7</v>
      </c>
      <c r="X20" s="206">
        <v>1.05</v>
      </c>
      <c r="Y20" s="206">
        <v>0</v>
      </c>
      <c r="Z20" s="206">
        <v>2.79</v>
      </c>
      <c r="AA20" s="206">
        <v>0.96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35.35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9.41</v>
      </c>
      <c r="D21" s="206">
        <v>0</v>
      </c>
      <c r="E21" s="206">
        <v>0</v>
      </c>
      <c r="F21" s="206">
        <v>0</v>
      </c>
      <c r="G21" s="206">
        <v>6.15</v>
      </c>
      <c r="H21" s="206">
        <v>0</v>
      </c>
      <c r="I21" s="206">
        <v>22.42</v>
      </c>
      <c r="J21" s="206">
        <v>0.71</v>
      </c>
      <c r="K21" s="206">
        <v>6.9</v>
      </c>
      <c r="L21" s="206">
        <v>43.3</v>
      </c>
      <c r="M21" s="206">
        <v>0</v>
      </c>
      <c r="N21" s="206">
        <v>1.24</v>
      </c>
      <c r="O21" s="206">
        <v>2.08</v>
      </c>
      <c r="P21" s="206">
        <v>2.79</v>
      </c>
      <c r="Q21" s="206">
        <v>2.96</v>
      </c>
      <c r="R21" s="206">
        <v>0</v>
      </c>
      <c r="S21" s="206">
        <v>4.05</v>
      </c>
      <c r="T21" s="206">
        <v>0.56000000000000005</v>
      </c>
      <c r="U21" s="206">
        <v>9.25</v>
      </c>
      <c r="V21" s="206">
        <v>0.5</v>
      </c>
      <c r="W21" s="206">
        <v>0.5</v>
      </c>
      <c r="X21" s="206">
        <v>1.05</v>
      </c>
      <c r="Y21" s="206">
        <v>0</v>
      </c>
      <c r="Z21" s="206">
        <v>2.79</v>
      </c>
      <c r="AA21" s="206">
        <v>0.96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35.35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9.41</v>
      </c>
      <c r="D22" s="206">
        <v>0</v>
      </c>
      <c r="E22" s="206">
        <v>0</v>
      </c>
      <c r="F22" s="206">
        <v>0</v>
      </c>
      <c r="G22" s="206">
        <v>6.15</v>
      </c>
      <c r="H22" s="206">
        <v>0</v>
      </c>
      <c r="I22" s="206">
        <v>22.42</v>
      </c>
      <c r="J22" s="206">
        <v>0.71</v>
      </c>
      <c r="K22" s="206">
        <v>6.9</v>
      </c>
      <c r="L22" s="206">
        <v>43.3</v>
      </c>
      <c r="M22" s="206">
        <v>0</v>
      </c>
      <c r="N22" s="206">
        <v>1.24</v>
      </c>
      <c r="O22" s="206">
        <v>2.08</v>
      </c>
      <c r="P22" s="206">
        <v>2.79</v>
      </c>
      <c r="Q22" s="206">
        <v>3.24</v>
      </c>
      <c r="R22" s="206">
        <v>0.45</v>
      </c>
      <c r="S22" s="206">
        <v>4.6100000000000003</v>
      </c>
      <c r="T22" s="206">
        <v>0.56000000000000005</v>
      </c>
      <c r="U22" s="206">
        <v>9.25</v>
      </c>
      <c r="V22" s="206">
        <v>0.22</v>
      </c>
      <c r="W22" s="206">
        <v>0.5</v>
      </c>
      <c r="X22" s="206">
        <v>1.05</v>
      </c>
      <c r="Y22" s="206">
        <v>0</v>
      </c>
      <c r="Z22" s="206">
        <v>2.79</v>
      </c>
      <c r="AA22" s="206">
        <v>0.96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35.35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9.41</v>
      </c>
      <c r="D23" s="206">
        <v>0</v>
      </c>
      <c r="E23" s="206">
        <v>0</v>
      </c>
      <c r="F23" s="206">
        <v>0</v>
      </c>
      <c r="G23" s="206">
        <v>6.15</v>
      </c>
      <c r="H23" s="206">
        <v>0</v>
      </c>
      <c r="I23" s="206">
        <v>22.42</v>
      </c>
      <c r="J23" s="206">
        <v>0.71</v>
      </c>
      <c r="K23" s="206">
        <v>6.9</v>
      </c>
      <c r="L23" s="206">
        <v>2.74</v>
      </c>
      <c r="M23" s="206">
        <v>0</v>
      </c>
      <c r="N23" s="206">
        <v>1.24</v>
      </c>
      <c r="O23" s="206">
        <v>2.08</v>
      </c>
      <c r="P23" s="206">
        <v>2.79</v>
      </c>
      <c r="Q23" s="206">
        <v>3.32</v>
      </c>
      <c r="R23" s="206">
        <v>0.54</v>
      </c>
      <c r="S23" s="206">
        <v>4.6100000000000003</v>
      </c>
      <c r="T23" s="206">
        <v>0.56000000000000005</v>
      </c>
      <c r="U23" s="206">
        <v>9.59</v>
      </c>
      <c r="V23" s="206">
        <v>0.22</v>
      </c>
      <c r="W23" s="206">
        <v>0.49</v>
      </c>
      <c r="X23" s="206">
        <v>1.05</v>
      </c>
      <c r="Y23" s="206">
        <v>0</v>
      </c>
      <c r="Z23" s="206">
        <v>2.79</v>
      </c>
      <c r="AA23" s="206">
        <v>0.96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35.35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9.41</v>
      </c>
      <c r="D24" s="206">
        <v>0</v>
      </c>
      <c r="E24" s="206">
        <v>0</v>
      </c>
      <c r="F24" s="206">
        <v>0</v>
      </c>
      <c r="G24" s="206">
        <v>6.15</v>
      </c>
      <c r="H24" s="206">
        <v>0</v>
      </c>
      <c r="I24" s="206">
        <v>22.42</v>
      </c>
      <c r="J24" s="206">
        <v>0.71</v>
      </c>
      <c r="K24" s="206">
        <v>6.9</v>
      </c>
      <c r="L24" s="206">
        <v>2.74</v>
      </c>
      <c r="M24" s="206">
        <v>0</v>
      </c>
      <c r="N24" s="206">
        <v>1.24</v>
      </c>
      <c r="O24" s="206">
        <v>2.08</v>
      </c>
      <c r="P24" s="206">
        <v>2.79</v>
      </c>
      <c r="Q24" s="206">
        <v>4.5199999999999996</v>
      </c>
      <c r="R24" s="206">
        <v>0.45</v>
      </c>
      <c r="S24" s="206">
        <v>0.97</v>
      </c>
      <c r="T24" s="206">
        <v>0.56000000000000005</v>
      </c>
      <c r="U24" s="206">
        <v>9.36</v>
      </c>
      <c r="V24" s="206">
        <v>0.22</v>
      </c>
      <c r="W24" s="206">
        <v>2.14</v>
      </c>
      <c r="X24" s="206">
        <v>6.71</v>
      </c>
      <c r="Y24" s="206">
        <v>0</v>
      </c>
      <c r="Z24" s="206">
        <v>2.79</v>
      </c>
      <c r="AA24" s="206">
        <v>0.96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35.35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9.41</v>
      </c>
      <c r="D25" s="206">
        <v>0</v>
      </c>
      <c r="E25" s="206">
        <v>0</v>
      </c>
      <c r="F25" s="206">
        <v>0</v>
      </c>
      <c r="G25" s="206">
        <v>6.15</v>
      </c>
      <c r="H25" s="206">
        <v>0</v>
      </c>
      <c r="I25" s="206">
        <v>22.42</v>
      </c>
      <c r="J25" s="206">
        <v>0.71</v>
      </c>
      <c r="K25" s="206">
        <v>6.9</v>
      </c>
      <c r="L25" s="206">
        <v>2.74</v>
      </c>
      <c r="M25" s="206">
        <v>0</v>
      </c>
      <c r="N25" s="206">
        <v>1.24</v>
      </c>
      <c r="O25" s="206">
        <v>2.08</v>
      </c>
      <c r="P25" s="206">
        <v>2.79</v>
      </c>
      <c r="Q25" s="206">
        <v>0.61</v>
      </c>
      <c r="R25" s="206">
        <v>0.45</v>
      </c>
      <c r="S25" s="206">
        <v>1.06</v>
      </c>
      <c r="T25" s="206">
        <v>0.56000000000000005</v>
      </c>
      <c r="U25" s="206">
        <v>9.36</v>
      </c>
      <c r="V25" s="206">
        <v>0.22</v>
      </c>
      <c r="W25" s="206">
        <v>0.6</v>
      </c>
      <c r="X25" s="206">
        <v>4.43</v>
      </c>
      <c r="Y25" s="206">
        <v>0</v>
      </c>
      <c r="Z25" s="206">
        <v>2.79</v>
      </c>
      <c r="AA25" s="206">
        <v>0.96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35.35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9.41</v>
      </c>
      <c r="D26" s="206">
        <v>0</v>
      </c>
      <c r="E26" s="206">
        <v>0</v>
      </c>
      <c r="F26" s="206">
        <v>0</v>
      </c>
      <c r="G26" s="206">
        <v>6.15</v>
      </c>
      <c r="H26" s="206">
        <v>0</v>
      </c>
      <c r="I26" s="206">
        <v>22.42</v>
      </c>
      <c r="J26" s="206">
        <v>0.71</v>
      </c>
      <c r="K26" s="206">
        <v>6.9</v>
      </c>
      <c r="L26" s="206">
        <v>2.74</v>
      </c>
      <c r="M26" s="206">
        <v>0</v>
      </c>
      <c r="N26" s="206">
        <v>1.24</v>
      </c>
      <c r="O26" s="206">
        <v>2.08</v>
      </c>
      <c r="P26" s="206">
        <v>2.79</v>
      </c>
      <c r="Q26" s="206">
        <v>0.23</v>
      </c>
      <c r="R26" s="206">
        <v>0.45</v>
      </c>
      <c r="S26" s="206">
        <v>0.28000000000000003</v>
      </c>
      <c r="T26" s="206">
        <v>0.56000000000000005</v>
      </c>
      <c r="U26" s="206">
        <v>9.36</v>
      </c>
      <c r="V26" s="206">
        <v>0.22</v>
      </c>
      <c r="W26" s="206">
        <v>0.49</v>
      </c>
      <c r="X26" s="206">
        <v>1.07</v>
      </c>
      <c r="Y26" s="206">
        <v>0</v>
      </c>
      <c r="Z26" s="206">
        <v>2.79</v>
      </c>
      <c r="AA26" s="206">
        <v>0.96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35.35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7.25</v>
      </c>
      <c r="D27" s="206">
        <v>2.16</v>
      </c>
      <c r="E27" s="206">
        <v>0</v>
      </c>
      <c r="F27" s="206">
        <v>0</v>
      </c>
      <c r="G27" s="206">
        <v>6.15</v>
      </c>
      <c r="H27" s="206">
        <v>0</v>
      </c>
      <c r="I27" s="206">
        <v>22.42</v>
      </c>
      <c r="J27" s="206">
        <v>0.71</v>
      </c>
      <c r="K27" s="206">
        <v>6.9</v>
      </c>
      <c r="L27" s="206">
        <v>2.74</v>
      </c>
      <c r="M27" s="206">
        <v>0</v>
      </c>
      <c r="N27" s="206">
        <v>1.24</v>
      </c>
      <c r="O27" s="206">
        <v>2.08</v>
      </c>
      <c r="P27" s="206">
        <v>2.79</v>
      </c>
      <c r="Q27" s="206">
        <v>0.23</v>
      </c>
      <c r="R27" s="206">
        <v>0.45</v>
      </c>
      <c r="S27" s="206">
        <v>0.28000000000000003</v>
      </c>
      <c r="T27" s="206">
        <v>0.56000000000000005</v>
      </c>
      <c r="U27" s="206">
        <v>9.36</v>
      </c>
      <c r="V27" s="206">
        <v>0.22</v>
      </c>
      <c r="W27" s="206">
        <v>0.49</v>
      </c>
      <c r="X27" s="206">
        <v>1.05</v>
      </c>
      <c r="Y27" s="206">
        <v>0</v>
      </c>
      <c r="Z27" s="206">
        <v>2.79</v>
      </c>
      <c r="AA27" s="206">
        <v>0.96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35.35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7.25</v>
      </c>
      <c r="D28" s="206">
        <v>2.16</v>
      </c>
      <c r="E28" s="206">
        <v>0</v>
      </c>
      <c r="F28" s="206">
        <v>0</v>
      </c>
      <c r="G28" s="206">
        <v>6.15</v>
      </c>
      <c r="H28" s="206">
        <v>0</v>
      </c>
      <c r="I28" s="206">
        <v>22.42</v>
      </c>
      <c r="J28" s="206">
        <v>0.71</v>
      </c>
      <c r="K28" s="206">
        <v>6.9</v>
      </c>
      <c r="L28" s="206">
        <v>2.74</v>
      </c>
      <c r="M28" s="206">
        <v>0</v>
      </c>
      <c r="N28" s="206">
        <v>1.24</v>
      </c>
      <c r="O28" s="206">
        <v>2.08</v>
      </c>
      <c r="P28" s="206">
        <v>2.79</v>
      </c>
      <c r="Q28" s="206">
        <v>0.23</v>
      </c>
      <c r="R28" s="206">
        <v>0.44</v>
      </c>
      <c r="S28" s="206">
        <v>0.28000000000000003</v>
      </c>
      <c r="T28" s="206">
        <v>0.56000000000000005</v>
      </c>
      <c r="U28" s="206">
        <v>9.36</v>
      </c>
      <c r="V28" s="206">
        <v>0.22</v>
      </c>
      <c r="W28" s="206">
        <v>0.49</v>
      </c>
      <c r="X28" s="206">
        <v>1.05</v>
      </c>
      <c r="Y28" s="206">
        <v>0</v>
      </c>
      <c r="Z28" s="206">
        <v>2.79</v>
      </c>
      <c r="AA28" s="206">
        <v>0.96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35.35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7.25</v>
      </c>
      <c r="D29" s="206">
        <v>2.16</v>
      </c>
      <c r="E29" s="206">
        <v>0</v>
      </c>
      <c r="F29" s="206">
        <v>0</v>
      </c>
      <c r="G29" s="206">
        <v>6.15</v>
      </c>
      <c r="H29" s="206">
        <v>0</v>
      </c>
      <c r="I29" s="206">
        <v>22.42</v>
      </c>
      <c r="J29" s="206">
        <v>0.71</v>
      </c>
      <c r="K29" s="206">
        <v>6.9</v>
      </c>
      <c r="L29" s="206">
        <v>2.74</v>
      </c>
      <c r="M29" s="206">
        <v>0</v>
      </c>
      <c r="N29" s="206">
        <v>1.24</v>
      </c>
      <c r="O29" s="206">
        <v>2.08</v>
      </c>
      <c r="P29" s="206">
        <v>2.79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18.62</v>
      </c>
      <c r="V29" s="206">
        <v>0.22</v>
      </c>
      <c r="W29" s="206">
        <v>0.49</v>
      </c>
      <c r="X29" s="206">
        <v>1.05</v>
      </c>
      <c r="Y29" s="206">
        <v>0</v>
      </c>
      <c r="Z29" s="206">
        <v>2.79</v>
      </c>
      <c r="AA29" s="206">
        <v>0.96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35.35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7.25</v>
      </c>
      <c r="D30" s="206">
        <v>2.16</v>
      </c>
      <c r="E30" s="206">
        <v>0</v>
      </c>
      <c r="F30" s="206">
        <v>0</v>
      </c>
      <c r="G30" s="206">
        <v>6.15</v>
      </c>
      <c r="H30" s="206">
        <v>0</v>
      </c>
      <c r="I30" s="206">
        <v>22.42</v>
      </c>
      <c r="J30" s="206">
        <v>0.71</v>
      </c>
      <c r="K30" s="206">
        <v>6.9</v>
      </c>
      <c r="L30" s="206">
        <v>2.74</v>
      </c>
      <c r="M30" s="206">
        <v>0</v>
      </c>
      <c r="N30" s="206">
        <v>1.24</v>
      </c>
      <c r="O30" s="206">
        <v>2.08</v>
      </c>
      <c r="P30" s="206">
        <v>2.79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16</v>
      </c>
      <c r="V30" s="206">
        <v>0.22</v>
      </c>
      <c r="W30" s="206">
        <v>0.49</v>
      </c>
      <c r="X30" s="206">
        <v>1.05</v>
      </c>
      <c r="Y30" s="206">
        <v>0</v>
      </c>
      <c r="Z30" s="206">
        <v>2.79</v>
      </c>
      <c r="AA30" s="206">
        <v>0.96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35.35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7.25</v>
      </c>
      <c r="D31" s="206">
        <v>2.16</v>
      </c>
      <c r="E31" s="206">
        <v>0</v>
      </c>
      <c r="F31" s="206">
        <v>0</v>
      </c>
      <c r="G31" s="206">
        <v>6.15</v>
      </c>
      <c r="H31" s="206">
        <v>0</v>
      </c>
      <c r="I31" s="206">
        <v>22.42</v>
      </c>
      <c r="J31" s="206">
        <v>0.71</v>
      </c>
      <c r="K31" s="206">
        <v>6.9</v>
      </c>
      <c r="L31" s="206">
        <v>2.74</v>
      </c>
      <c r="M31" s="206">
        <v>0</v>
      </c>
      <c r="N31" s="206">
        <v>1.24</v>
      </c>
      <c r="O31" s="206">
        <v>2.08</v>
      </c>
      <c r="P31" s="206">
        <v>2.79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11.42</v>
      </c>
      <c r="V31" s="206">
        <v>0.22</v>
      </c>
      <c r="W31" s="206">
        <v>0.49</v>
      </c>
      <c r="X31" s="206">
        <v>1.05</v>
      </c>
      <c r="Y31" s="206">
        <v>0</v>
      </c>
      <c r="Z31" s="206">
        <v>2.79</v>
      </c>
      <c r="AA31" s="206">
        <v>0.96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35.35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7.25</v>
      </c>
      <c r="D32" s="206">
        <v>2.16</v>
      </c>
      <c r="E32" s="206">
        <v>0</v>
      </c>
      <c r="F32" s="206">
        <v>0</v>
      </c>
      <c r="G32" s="206">
        <v>6.15</v>
      </c>
      <c r="H32" s="206">
        <v>0</v>
      </c>
      <c r="I32" s="206">
        <v>22.42</v>
      </c>
      <c r="J32" s="206">
        <v>0.71</v>
      </c>
      <c r="K32" s="206">
        <v>6.9</v>
      </c>
      <c r="L32" s="206">
        <v>2.74</v>
      </c>
      <c r="M32" s="206">
        <v>0</v>
      </c>
      <c r="N32" s="206">
        <v>1.24</v>
      </c>
      <c r="O32" s="206">
        <v>2.08</v>
      </c>
      <c r="P32" s="206">
        <v>2.79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11.51</v>
      </c>
      <c r="V32" s="206">
        <v>0.22</v>
      </c>
      <c r="W32" s="206">
        <v>0.49</v>
      </c>
      <c r="X32" s="206">
        <v>1.05</v>
      </c>
      <c r="Y32" s="206">
        <v>0</v>
      </c>
      <c r="Z32" s="206">
        <v>2.79</v>
      </c>
      <c r="AA32" s="206">
        <v>0.96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35.35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7.25</v>
      </c>
      <c r="D33" s="206">
        <v>2.16</v>
      </c>
      <c r="E33" s="206">
        <v>0</v>
      </c>
      <c r="F33" s="206">
        <v>0</v>
      </c>
      <c r="G33" s="206">
        <v>6.15</v>
      </c>
      <c r="H33" s="206">
        <v>0</v>
      </c>
      <c r="I33" s="206">
        <v>22.42</v>
      </c>
      <c r="J33" s="206">
        <v>0.71</v>
      </c>
      <c r="K33" s="206">
        <v>6.9</v>
      </c>
      <c r="L33" s="206">
        <v>2.74</v>
      </c>
      <c r="M33" s="206">
        <v>0</v>
      </c>
      <c r="N33" s="206">
        <v>1.24</v>
      </c>
      <c r="O33" s="206">
        <v>2.08</v>
      </c>
      <c r="P33" s="206">
        <v>2.79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11.7</v>
      </c>
      <c r="V33" s="206">
        <v>0.22</v>
      </c>
      <c r="W33" s="206">
        <v>0.49</v>
      </c>
      <c r="X33" s="206">
        <v>1.05</v>
      </c>
      <c r="Y33" s="206">
        <v>0</v>
      </c>
      <c r="Z33" s="206">
        <v>2.79</v>
      </c>
      <c r="AA33" s="206">
        <v>0.96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35.35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7.25</v>
      </c>
      <c r="D34" s="206">
        <v>2.16</v>
      </c>
      <c r="E34" s="206">
        <v>0</v>
      </c>
      <c r="F34" s="206">
        <v>0</v>
      </c>
      <c r="G34" s="206">
        <v>6.15</v>
      </c>
      <c r="H34" s="206">
        <v>0</v>
      </c>
      <c r="I34" s="206">
        <v>22.42</v>
      </c>
      <c r="J34" s="206">
        <v>0.71</v>
      </c>
      <c r="K34" s="206">
        <v>6.9</v>
      </c>
      <c r="L34" s="206">
        <v>2.74</v>
      </c>
      <c r="M34" s="206">
        <v>0</v>
      </c>
      <c r="N34" s="206">
        <v>1.24</v>
      </c>
      <c r="O34" s="206">
        <v>2.08</v>
      </c>
      <c r="P34" s="206">
        <v>2.79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11.89</v>
      </c>
      <c r="V34" s="206">
        <v>0.22</v>
      </c>
      <c r="W34" s="206">
        <v>0.49</v>
      </c>
      <c r="X34" s="206">
        <v>1.05</v>
      </c>
      <c r="Y34" s="206">
        <v>0</v>
      </c>
      <c r="Z34" s="206">
        <v>2.79</v>
      </c>
      <c r="AA34" s="206">
        <v>0.96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35.35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7.09</v>
      </c>
      <c r="D35" s="206">
        <v>2.16</v>
      </c>
      <c r="E35" s="206">
        <v>0</v>
      </c>
      <c r="F35" s="206">
        <v>0</v>
      </c>
      <c r="G35" s="206">
        <v>6.15</v>
      </c>
      <c r="H35" s="206">
        <v>0</v>
      </c>
      <c r="I35" s="206">
        <v>21.43</v>
      </c>
      <c r="J35" s="206">
        <v>1.41</v>
      </c>
      <c r="K35" s="206">
        <v>6.9</v>
      </c>
      <c r="L35" s="206">
        <v>2.74</v>
      </c>
      <c r="M35" s="206">
        <v>0</v>
      </c>
      <c r="N35" s="206">
        <v>1.24</v>
      </c>
      <c r="O35" s="206">
        <v>2.08</v>
      </c>
      <c r="P35" s="206">
        <v>2.79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12.08</v>
      </c>
      <c r="V35" s="206">
        <v>0.22</v>
      </c>
      <c r="W35" s="206">
        <v>0.49</v>
      </c>
      <c r="X35" s="206">
        <v>1.05</v>
      </c>
      <c r="Y35" s="206">
        <v>0</v>
      </c>
      <c r="Z35" s="206">
        <v>2.79</v>
      </c>
      <c r="AA35" s="206">
        <v>0.96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35.35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7.09</v>
      </c>
      <c r="D36" s="206">
        <v>2.16</v>
      </c>
      <c r="E36" s="206">
        <v>0</v>
      </c>
      <c r="F36" s="206">
        <v>0</v>
      </c>
      <c r="G36" s="206">
        <v>6.15</v>
      </c>
      <c r="H36" s="206">
        <v>0</v>
      </c>
      <c r="I36" s="206">
        <v>20.02</v>
      </c>
      <c r="J36" s="206">
        <v>1.41</v>
      </c>
      <c r="K36" s="206">
        <v>6.9</v>
      </c>
      <c r="L36" s="206">
        <v>2.74</v>
      </c>
      <c r="M36" s="206">
        <v>0</v>
      </c>
      <c r="N36" s="206">
        <v>1.24</v>
      </c>
      <c r="O36" s="206">
        <v>2.08</v>
      </c>
      <c r="P36" s="206">
        <v>2.79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12.33</v>
      </c>
      <c r="V36" s="206">
        <v>0.22</v>
      </c>
      <c r="W36" s="206">
        <v>0.49</v>
      </c>
      <c r="X36" s="206">
        <v>1.05</v>
      </c>
      <c r="Y36" s="206">
        <v>0</v>
      </c>
      <c r="Z36" s="206">
        <v>2.79</v>
      </c>
      <c r="AA36" s="206">
        <v>0.96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35.35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7.09</v>
      </c>
      <c r="D37" s="206">
        <v>2.16</v>
      </c>
      <c r="E37" s="206">
        <v>0</v>
      </c>
      <c r="F37" s="206">
        <v>0</v>
      </c>
      <c r="G37" s="206">
        <v>6.15</v>
      </c>
      <c r="H37" s="206">
        <v>0</v>
      </c>
      <c r="I37" s="206">
        <v>16.64</v>
      </c>
      <c r="J37" s="206">
        <v>1.41</v>
      </c>
      <c r="K37" s="206">
        <v>6.9</v>
      </c>
      <c r="L37" s="206">
        <v>2.74</v>
      </c>
      <c r="M37" s="206">
        <v>0</v>
      </c>
      <c r="N37" s="206">
        <v>1.24</v>
      </c>
      <c r="O37" s="206">
        <v>2.08</v>
      </c>
      <c r="P37" s="206">
        <v>2.79</v>
      </c>
      <c r="Q37" s="206">
        <v>0.27</v>
      </c>
      <c r="R37" s="206">
        <v>0.44</v>
      </c>
      <c r="S37" s="206">
        <v>0.28000000000000003</v>
      </c>
      <c r="T37" s="206">
        <v>0.56000000000000005</v>
      </c>
      <c r="U37" s="206">
        <v>11.56</v>
      </c>
      <c r="V37" s="206">
        <v>0.22</v>
      </c>
      <c r="W37" s="206">
        <v>0.49</v>
      </c>
      <c r="X37" s="206">
        <v>1.05</v>
      </c>
      <c r="Y37" s="206">
        <v>0</v>
      </c>
      <c r="Z37" s="206">
        <v>2.79</v>
      </c>
      <c r="AA37" s="206">
        <v>0.96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35.35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7.09</v>
      </c>
      <c r="D38" s="206">
        <v>2.16</v>
      </c>
      <c r="E38" s="206">
        <v>0</v>
      </c>
      <c r="F38" s="206">
        <v>0</v>
      </c>
      <c r="G38" s="206">
        <v>6.15</v>
      </c>
      <c r="H38" s="206">
        <v>0</v>
      </c>
      <c r="I38" s="206">
        <v>16.64</v>
      </c>
      <c r="J38" s="206">
        <v>1.41</v>
      </c>
      <c r="K38" s="206">
        <v>6.9</v>
      </c>
      <c r="L38" s="206">
        <v>2.74</v>
      </c>
      <c r="M38" s="206">
        <v>0</v>
      </c>
      <c r="N38" s="206">
        <v>1.24</v>
      </c>
      <c r="O38" s="206">
        <v>2.08</v>
      </c>
      <c r="P38" s="206">
        <v>2.79</v>
      </c>
      <c r="Q38" s="206">
        <v>0.27</v>
      </c>
      <c r="R38" s="206">
        <v>0.44</v>
      </c>
      <c r="S38" s="206">
        <v>0.28000000000000003</v>
      </c>
      <c r="T38" s="206">
        <v>0.56000000000000005</v>
      </c>
      <c r="U38" s="206">
        <v>11.56</v>
      </c>
      <c r="V38" s="206">
        <v>0.22</v>
      </c>
      <c r="W38" s="206">
        <v>0.49</v>
      </c>
      <c r="X38" s="206">
        <v>1.05</v>
      </c>
      <c r="Y38" s="206">
        <v>0</v>
      </c>
      <c r="Z38" s="206">
        <v>2.79</v>
      </c>
      <c r="AA38" s="206">
        <v>0.96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35.35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7.03</v>
      </c>
      <c r="D39" s="206">
        <v>2.16</v>
      </c>
      <c r="E39" s="206">
        <v>0</v>
      </c>
      <c r="F39" s="206">
        <v>0</v>
      </c>
      <c r="G39" s="206">
        <v>6.15</v>
      </c>
      <c r="H39" s="206">
        <v>0</v>
      </c>
      <c r="I39" s="206">
        <v>16.64</v>
      </c>
      <c r="J39" s="206">
        <v>1.41</v>
      </c>
      <c r="K39" s="206">
        <v>6.9</v>
      </c>
      <c r="L39" s="206">
        <v>2.74</v>
      </c>
      <c r="M39" s="206">
        <v>0</v>
      </c>
      <c r="N39" s="206">
        <v>1.24</v>
      </c>
      <c r="O39" s="206">
        <v>2.08</v>
      </c>
      <c r="P39" s="206">
        <v>2.79</v>
      </c>
      <c r="Q39" s="206">
        <v>0.27</v>
      </c>
      <c r="R39" s="206">
        <v>0.44</v>
      </c>
      <c r="S39" s="206">
        <v>0.28000000000000003</v>
      </c>
      <c r="T39" s="206">
        <v>0.56000000000000005</v>
      </c>
      <c r="U39" s="206">
        <v>11.56</v>
      </c>
      <c r="V39" s="206">
        <v>0.22</v>
      </c>
      <c r="W39" s="206">
        <v>0.49</v>
      </c>
      <c r="X39" s="206">
        <v>1.05</v>
      </c>
      <c r="Y39" s="206">
        <v>0</v>
      </c>
      <c r="Z39" s="206">
        <v>2.79</v>
      </c>
      <c r="AA39" s="206">
        <v>0.96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35.35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7.03</v>
      </c>
      <c r="D40" s="206">
        <v>2.16</v>
      </c>
      <c r="E40" s="206">
        <v>0</v>
      </c>
      <c r="F40" s="206">
        <v>0</v>
      </c>
      <c r="G40" s="206">
        <v>6.15</v>
      </c>
      <c r="H40" s="206">
        <v>0</v>
      </c>
      <c r="I40" s="206">
        <v>16.64</v>
      </c>
      <c r="J40" s="206">
        <v>1.41</v>
      </c>
      <c r="K40" s="206">
        <v>6.9</v>
      </c>
      <c r="L40" s="206">
        <v>2.74</v>
      </c>
      <c r="M40" s="206">
        <v>0</v>
      </c>
      <c r="N40" s="206">
        <v>1.24</v>
      </c>
      <c r="O40" s="206">
        <v>2.08</v>
      </c>
      <c r="P40" s="206">
        <v>2.79</v>
      </c>
      <c r="Q40" s="206">
        <v>0</v>
      </c>
      <c r="R40" s="206">
        <v>0.44</v>
      </c>
      <c r="S40" s="206">
        <v>0.28000000000000003</v>
      </c>
      <c r="T40" s="206">
        <v>0.56000000000000005</v>
      </c>
      <c r="U40" s="206">
        <v>11.56</v>
      </c>
      <c r="V40" s="206">
        <v>0.22</v>
      </c>
      <c r="W40" s="206">
        <v>0.49</v>
      </c>
      <c r="X40" s="206">
        <v>1.05</v>
      </c>
      <c r="Y40" s="206">
        <v>0</v>
      </c>
      <c r="Z40" s="206">
        <v>2.79</v>
      </c>
      <c r="AA40" s="206">
        <v>0.96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35.35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7.03</v>
      </c>
      <c r="D41" s="206">
        <v>2.16</v>
      </c>
      <c r="E41" s="206">
        <v>0</v>
      </c>
      <c r="F41" s="206">
        <v>0</v>
      </c>
      <c r="G41" s="206">
        <v>6.15</v>
      </c>
      <c r="H41" s="206">
        <v>0</v>
      </c>
      <c r="I41" s="206">
        <v>16.64</v>
      </c>
      <c r="J41" s="206">
        <v>1.41</v>
      </c>
      <c r="K41" s="206">
        <v>6.9</v>
      </c>
      <c r="L41" s="206">
        <v>2.74</v>
      </c>
      <c r="M41" s="206">
        <v>0</v>
      </c>
      <c r="N41" s="206">
        <v>1.24</v>
      </c>
      <c r="O41" s="206">
        <v>2.08</v>
      </c>
      <c r="P41" s="206">
        <v>2.79</v>
      </c>
      <c r="Q41" s="206">
        <v>0</v>
      </c>
      <c r="R41" s="206">
        <v>0.44</v>
      </c>
      <c r="S41" s="206">
        <v>0.28000000000000003</v>
      </c>
      <c r="T41" s="206">
        <v>0.56000000000000005</v>
      </c>
      <c r="U41" s="206">
        <v>11.56</v>
      </c>
      <c r="V41" s="206">
        <v>0.22</v>
      </c>
      <c r="W41" s="206">
        <v>0.49</v>
      </c>
      <c r="X41" s="206">
        <v>1.05</v>
      </c>
      <c r="Y41" s="206">
        <v>0</v>
      </c>
      <c r="Z41" s="206">
        <v>2.79</v>
      </c>
      <c r="AA41" s="206">
        <v>0.96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35.35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7.03</v>
      </c>
      <c r="D42" s="206">
        <v>2.16</v>
      </c>
      <c r="E42" s="206">
        <v>0</v>
      </c>
      <c r="F42" s="206">
        <v>0</v>
      </c>
      <c r="G42" s="206">
        <v>6.15</v>
      </c>
      <c r="H42" s="206">
        <v>0</v>
      </c>
      <c r="I42" s="206">
        <v>16.64</v>
      </c>
      <c r="J42" s="206">
        <v>1.41</v>
      </c>
      <c r="K42" s="206">
        <v>6.9</v>
      </c>
      <c r="L42" s="206">
        <v>2.74</v>
      </c>
      <c r="M42" s="206">
        <v>0</v>
      </c>
      <c r="N42" s="206">
        <v>1.24</v>
      </c>
      <c r="O42" s="206">
        <v>2.08</v>
      </c>
      <c r="P42" s="206">
        <v>2.79</v>
      </c>
      <c r="Q42" s="206">
        <v>0</v>
      </c>
      <c r="R42" s="206">
        <v>0.44</v>
      </c>
      <c r="S42" s="206">
        <v>0.28000000000000003</v>
      </c>
      <c r="T42" s="206">
        <v>0.56000000000000005</v>
      </c>
      <c r="U42" s="206">
        <v>11.56</v>
      </c>
      <c r="V42" s="206">
        <v>0.22</v>
      </c>
      <c r="W42" s="206">
        <v>0.49</v>
      </c>
      <c r="X42" s="206">
        <v>1.05</v>
      </c>
      <c r="Y42" s="206">
        <v>0</v>
      </c>
      <c r="Z42" s="206">
        <v>2.79</v>
      </c>
      <c r="AA42" s="206">
        <v>0.96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35.35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7.03</v>
      </c>
      <c r="D43" s="206">
        <v>2.16</v>
      </c>
      <c r="E43" s="206">
        <v>0</v>
      </c>
      <c r="F43" s="206">
        <v>0</v>
      </c>
      <c r="G43" s="206">
        <v>0</v>
      </c>
      <c r="H43" s="206">
        <v>0</v>
      </c>
      <c r="I43" s="206">
        <v>16.64</v>
      </c>
      <c r="J43" s="206">
        <v>1.41</v>
      </c>
      <c r="K43" s="206">
        <v>6.9</v>
      </c>
      <c r="L43" s="206">
        <v>2.74</v>
      </c>
      <c r="M43" s="206">
        <v>0</v>
      </c>
      <c r="N43" s="206">
        <v>1.24</v>
      </c>
      <c r="O43" s="206">
        <v>2.08</v>
      </c>
      <c r="P43" s="206">
        <v>2.79</v>
      </c>
      <c r="Q43" s="206">
        <v>0</v>
      </c>
      <c r="R43" s="206">
        <v>0.44</v>
      </c>
      <c r="S43" s="206">
        <v>0.28000000000000003</v>
      </c>
      <c r="T43" s="206">
        <v>0.56000000000000005</v>
      </c>
      <c r="U43" s="206">
        <v>11.56</v>
      </c>
      <c r="V43" s="206">
        <v>0.22</v>
      </c>
      <c r="W43" s="206">
        <v>0.49</v>
      </c>
      <c r="X43" s="206">
        <v>1.05</v>
      </c>
      <c r="Y43" s="206">
        <v>0</v>
      </c>
      <c r="Z43" s="206">
        <v>2.79</v>
      </c>
      <c r="AA43" s="206">
        <v>0.96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35.35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7.03</v>
      </c>
      <c r="D44" s="206">
        <v>2.16</v>
      </c>
      <c r="E44" s="206">
        <v>0</v>
      </c>
      <c r="F44" s="206">
        <v>0</v>
      </c>
      <c r="G44" s="206">
        <v>0</v>
      </c>
      <c r="H44" s="206">
        <v>0</v>
      </c>
      <c r="I44" s="206">
        <v>16.64</v>
      </c>
      <c r="J44" s="206">
        <v>1.41</v>
      </c>
      <c r="K44" s="206">
        <v>6.9</v>
      </c>
      <c r="L44" s="206">
        <v>2.74</v>
      </c>
      <c r="M44" s="206">
        <v>0</v>
      </c>
      <c r="N44" s="206">
        <v>1.24</v>
      </c>
      <c r="O44" s="206">
        <v>2.08</v>
      </c>
      <c r="P44" s="206">
        <v>2.79</v>
      </c>
      <c r="Q44" s="206">
        <v>0</v>
      </c>
      <c r="R44" s="206">
        <v>0.44</v>
      </c>
      <c r="S44" s="206">
        <v>0.28000000000000003</v>
      </c>
      <c r="T44" s="206">
        <v>0.56000000000000005</v>
      </c>
      <c r="U44" s="206">
        <v>11.56</v>
      </c>
      <c r="V44" s="206">
        <v>0.22</v>
      </c>
      <c r="W44" s="206">
        <v>0.49</v>
      </c>
      <c r="X44" s="206">
        <v>1.05</v>
      </c>
      <c r="Y44" s="206">
        <v>0</v>
      </c>
      <c r="Z44" s="206">
        <v>2.79</v>
      </c>
      <c r="AA44" s="206">
        <v>0.96</v>
      </c>
      <c r="AB44" s="206">
        <v>0</v>
      </c>
      <c r="AC44" s="206">
        <v>-2.99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35.35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7.03</v>
      </c>
      <c r="D45" s="206">
        <v>2.16</v>
      </c>
      <c r="E45" s="206">
        <v>0</v>
      </c>
      <c r="F45" s="206">
        <v>0</v>
      </c>
      <c r="G45" s="206">
        <v>0</v>
      </c>
      <c r="H45" s="206">
        <v>0</v>
      </c>
      <c r="I45" s="206">
        <v>16.64</v>
      </c>
      <c r="J45" s="206">
        <v>1.41</v>
      </c>
      <c r="K45" s="206">
        <v>6.9</v>
      </c>
      <c r="L45" s="206">
        <v>2.74</v>
      </c>
      <c r="M45" s="206">
        <v>0</v>
      </c>
      <c r="N45" s="206">
        <v>1.24</v>
      </c>
      <c r="O45" s="206">
        <v>2.08</v>
      </c>
      <c r="P45" s="206">
        <v>2.79</v>
      </c>
      <c r="Q45" s="206">
        <v>0.22</v>
      </c>
      <c r="R45" s="206">
        <v>0.44</v>
      </c>
      <c r="S45" s="206">
        <v>0.28000000000000003</v>
      </c>
      <c r="T45" s="206">
        <v>0.56000000000000005</v>
      </c>
      <c r="U45" s="206">
        <v>11.56</v>
      </c>
      <c r="V45" s="206">
        <v>0.22</v>
      </c>
      <c r="W45" s="206">
        <v>0.49</v>
      </c>
      <c r="X45" s="206">
        <v>1.05</v>
      </c>
      <c r="Y45" s="206">
        <v>0</v>
      </c>
      <c r="Z45" s="206">
        <v>2.79</v>
      </c>
      <c r="AA45" s="206">
        <v>0.96</v>
      </c>
      <c r="AB45" s="206">
        <v>0</v>
      </c>
      <c r="AC45" s="206">
        <v>-2.99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35.35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7.03</v>
      </c>
      <c r="D46" s="206">
        <v>2.16</v>
      </c>
      <c r="E46" s="206">
        <v>0</v>
      </c>
      <c r="F46" s="206">
        <v>0</v>
      </c>
      <c r="G46" s="206">
        <v>0</v>
      </c>
      <c r="H46" s="206">
        <v>0</v>
      </c>
      <c r="I46" s="206">
        <v>16.64</v>
      </c>
      <c r="J46" s="206">
        <v>1.41</v>
      </c>
      <c r="K46" s="206">
        <v>6.9</v>
      </c>
      <c r="L46" s="206">
        <v>2.74</v>
      </c>
      <c r="M46" s="206">
        <v>0</v>
      </c>
      <c r="N46" s="206">
        <v>1.24</v>
      </c>
      <c r="O46" s="206">
        <v>2.08</v>
      </c>
      <c r="P46" s="206">
        <v>2.79</v>
      </c>
      <c r="Q46" s="206">
        <v>0.22</v>
      </c>
      <c r="R46" s="206">
        <v>0.44</v>
      </c>
      <c r="S46" s="206">
        <v>0.28000000000000003</v>
      </c>
      <c r="T46" s="206">
        <v>0.56000000000000005</v>
      </c>
      <c r="U46" s="206">
        <v>11.56</v>
      </c>
      <c r="V46" s="206">
        <v>0.22</v>
      </c>
      <c r="W46" s="206">
        <v>0.49</v>
      </c>
      <c r="X46" s="206">
        <v>1.05</v>
      </c>
      <c r="Y46" s="206">
        <v>0</v>
      </c>
      <c r="Z46" s="206">
        <v>2.79</v>
      </c>
      <c r="AA46" s="206">
        <v>0.96</v>
      </c>
      <c r="AB46" s="206">
        <v>0</v>
      </c>
      <c r="AC46" s="206">
        <v>-2.99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35.35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7.03</v>
      </c>
      <c r="D47" s="206">
        <v>2.16</v>
      </c>
      <c r="E47" s="206">
        <v>0</v>
      </c>
      <c r="F47" s="206">
        <v>0</v>
      </c>
      <c r="G47" s="206">
        <v>0</v>
      </c>
      <c r="H47" s="206">
        <v>0</v>
      </c>
      <c r="I47" s="206">
        <v>20.3</v>
      </c>
      <c r="J47" s="206">
        <v>0.56000000000000005</v>
      </c>
      <c r="K47" s="206">
        <v>6.9</v>
      </c>
      <c r="L47" s="206">
        <v>2.73</v>
      </c>
      <c r="M47" s="206">
        <v>0</v>
      </c>
      <c r="N47" s="206">
        <v>1.24</v>
      </c>
      <c r="O47" s="206">
        <v>2.08</v>
      </c>
      <c r="P47" s="206">
        <v>2.79</v>
      </c>
      <c r="Q47" s="206">
        <v>0.22</v>
      </c>
      <c r="R47" s="206">
        <v>0.44</v>
      </c>
      <c r="S47" s="206">
        <v>0.24</v>
      </c>
      <c r="T47" s="206">
        <v>0.56000000000000005</v>
      </c>
      <c r="U47" s="206">
        <v>11.56</v>
      </c>
      <c r="V47" s="206">
        <v>0.22</v>
      </c>
      <c r="W47" s="206">
        <v>0.49</v>
      </c>
      <c r="X47" s="206">
        <v>1.05</v>
      </c>
      <c r="Y47" s="206">
        <v>0</v>
      </c>
      <c r="Z47" s="206">
        <v>2.79</v>
      </c>
      <c r="AA47" s="206">
        <v>0.96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35.35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7.03</v>
      </c>
      <c r="D48" s="206">
        <v>2.16</v>
      </c>
      <c r="E48" s="206">
        <v>0</v>
      </c>
      <c r="F48" s="206">
        <v>0</v>
      </c>
      <c r="G48" s="206">
        <v>0</v>
      </c>
      <c r="H48" s="206">
        <v>0</v>
      </c>
      <c r="I48" s="206">
        <v>20.3</v>
      </c>
      <c r="J48" s="206">
        <v>0.56000000000000005</v>
      </c>
      <c r="K48" s="206">
        <v>6.9</v>
      </c>
      <c r="L48" s="206">
        <v>2.73</v>
      </c>
      <c r="M48" s="206">
        <v>0</v>
      </c>
      <c r="N48" s="206">
        <v>1.24</v>
      </c>
      <c r="O48" s="206">
        <v>2.08</v>
      </c>
      <c r="P48" s="206">
        <v>2.79</v>
      </c>
      <c r="Q48" s="206">
        <v>0.22</v>
      </c>
      <c r="R48" s="206">
        <v>0.44</v>
      </c>
      <c r="S48" s="206">
        <v>0.24</v>
      </c>
      <c r="T48" s="206">
        <v>0.56000000000000005</v>
      </c>
      <c r="U48" s="206">
        <v>11.56</v>
      </c>
      <c r="V48" s="206">
        <v>0.22</v>
      </c>
      <c r="W48" s="206">
        <v>0.49</v>
      </c>
      <c r="X48" s="206">
        <v>1.05</v>
      </c>
      <c r="Y48" s="206">
        <v>0</v>
      </c>
      <c r="Z48" s="206">
        <v>2.79</v>
      </c>
      <c r="AA48" s="206">
        <v>0.96</v>
      </c>
      <c r="AB48" s="206">
        <v>0</v>
      </c>
      <c r="AC48" s="206">
        <v>-1.1499999999999999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35.35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7.03</v>
      </c>
      <c r="D49" s="206">
        <v>2.16</v>
      </c>
      <c r="E49" s="206">
        <v>0</v>
      </c>
      <c r="F49" s="206">
        <v>0</v>
      </c>
      <c r="G49" s="206">
        <v>0</v>
      </c>
      <c r="H49" s="206">
        <v>0</v>
      </c>
      <c r="I49" s="206">
        <v>20.3</v>
      </c>
      <c r="J49" s="206">
        <v>0.56000000000000005</v>
      </c>
      <c r="K49" s="206">
        <v>6.9</v>
      </c>
      <c r="L49" s="206">
        <v>2.74</v>
      </c>
      <c r="M49" s="206">
        <v>0</v>
      </c>
      <c r="N49" s="206">
        <v>1.24</v>
      </c>
      <c r="O49" s="206">
        <v>2.08</v>
      </c>
      <c r="P49" s="206">
        <v>2.79</v>
      </c>
      <c r="Q49" s="206">
        <v>1.4</v>
      </c>
      <c r="R49" s="206">
        <v>0.44</v>
      </c>
      <c r="S49" s="206">
        <v>0.28000000000000003</v>
      </c>
      <c r="T49" s="206">
        <v>0.56000000000000005</v>
      </c>
      <c r="U49" s="206">
        <v>11.56</v>
      </c>
      <c r="V49" s="206">
        <v>0.22</v>
      </c>
      <c r="W49" s="206">
        <v>0.49</v>
      </c>
      <c r="X49" s="206">
        <v>1.05</v>
      </c>
      <c r="Y49" s="206">
        <v>0</v>
      </c>
      <c r="Z49" s="206">
        <v>2.79</v>
      </c>
      <c r="AA49" s="206">
        <v>0.96</v>
      </c>
      <c r="AB49" s="206">
        <v>0</v>
      </c>
      <c r="AC49" s="206">
        <v>-1.1499999999999999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35.35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7.03</v>
      </c>
      <c r="D50" s="206">
        <v>2.16</v>
      </c>
      <c r="E50" s="206">
        <v>0</v>
      </c>
      <c r="F50" s="206">
        <v>0</v>
      </c>
      <c r="G50" s="206">
        <v>0</v>
      </c>
      <c r="H50" s="206">
        <v>0</v>
      </c>
      <c r="I50" s="206">
        <v>20.3</v>
      </c>
      <c r="J50" s="206">
        <v>0.56000000000000005</v>
      </c>
      <c r="K50" s="206">
        <v>6.9</v>
      </c>
      <c r="L50" s="206">
        <v>2.74</v>
      </c>
      <c r="M50" s="206">
        <v>0</v>
      </c>
      <c r="N50" s="206">
        <v>1.24</v>
      </c>
      <c r="O50" s="206">
        <v>2.08</v>
      </c>
      <c r="P50" s="206">
        <v>2.79</v>
      </c>
      <c r="Q50" s="206">
        <v>0.47</v>
      </c>
      <c r="R50" s="206">
        <v>0.44</v>
      </c>
      <c r="S50" s="206">
        <v>0.28000000000000003</v>
      </c>
      <c r="T50" s="206">
        <v>0.56000000000000005</v>
      </c>
      <c r="U50" s="206">
        <v>11.56</v>
      </c>
      <c r="V50" s="206">
        <v>0.22</v>
      </c>
      <c r="W50" s="206">
        <v>0.49</v>
      </c>
      <c r="X50" s="206">
        <v>1.05</v>
      </c>
      <c r="Y50" s="206">
        <v>0</v>
      </c>
      <c r="Z50" s="206">
        <v>2.79</v>
      </c>
      <c r="AA50" s="206">
        <v>0.96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35.35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11.36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20.3</v>
      </c>
      <c r="J51" s="206">
        <v>0.56000000000000005</v>
      </c>
      <c r="K51" s="206">
        <v>6.9</v>
      </c>
      <c r="L51" s="206">
        <v>2.74</v>
      </c>
      <c r="M51" s="206">
        <v>0</v>
      </c>
      <c r="N51" s="206">
        <v>1.24</v>
      </c>
      <c r="O51" s="206">
        <v>2.08</v>
      </c>
      <c r="P51" s="206">
        <v>2.79</v>
      </c>
      <c r="Q51" s="206">
        <v>0.47</v>
      </c>
      <c r="R51" s="206">
        <v>0.44</v>
      </c>
      <c r="S51" s="206">
        <v>0.28000000000000003</v>
      </c>
      <c r="T51" s="206">
        <v>0.56000000000000005</v>
      </c>
      <c r="U51" s="206">
        <v>11.56</v>
      </c>
      <c r="V51" s="206">
        <v>0.22</v>
      </c>
      <c r="W51" s="206">
        <v>0.49</v>
      </c>
      <c r="X51" s="206">
        <v>1.05</v>
      </c>
      <c r="Y51" s="206">
        <v>0</v>
      </c>
      <c r="Z51" s="206">
        <v>2.79</v>
      </c>
      <c r="AA51" s="206">
        <v>0.96</v>
      </c>
      <c r="AB51" s="206">
        <v>0</v>
      </c>
      <c r="AC51" s="206">
        <v>-1.1499999999999999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35.35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11.36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20.3</v>
      </c>
      <c r="J52" s="206">
        <v>0.56000000000000005</v>
      </c>
      <c r="K52" s="206">
        <v>6.9</v>
      </c>
      <c r="L52" s="206">
        <v>2.74</v>
      </c>
      <c r="M52" s="206">
        <v>0</v>
      </c>
      <c r="N52" s="206">
        <v>1.24</v>
      </c>
      <c r="O52" s="206">
        <v>2.08</v>
      </c>
      <c r="P52" s="206">
        <v>2.79</v>
      </c>
      <c r="Q52" s="206">
        <v>0.47</v>
      </c>
      <c r="R52" s="206">
        <v>0.44</v>
      </c>
      <c r="S52" s="206">
        <v>0.28000000000000003</v>
      </c>
      <c r="T52" s="206">
        <v>0.56000000000000005</v>
      </c>
      <c r="U52" s="206">
        <v>11.56</v>
      </c>
      <c r="V52" s="206">
        <v>0.22</v>
      </c>
      <c r="W52" s="206">
        <v>0.49</v>
      </c>
      <c r="X52" s="206">
        <v>1.05</v>
      </c>
      <c r="Y52" s="206">
        <v>0</v>
      </c>
      <c r="Z52" s="206">
        <v>2.79</v>
      </c>
      <c r="AA52" s="206">
        <v>0.96</v>
      </c>
      <c r="AB52" s="206">
        <v>0</v>
      </c>
      <c r="AC52" s="206">
        <v>-1.1499999999999999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35.35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11.36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20.3</v>
      </c>
      <c r="J53" s="206">
        <v>0.56000000000000005</v>
      </c>
      <c r="K53" s="206">
        <v>6.9</v>
      </c>
      <c r="L53" s="206">
        <v>2.74</v>
      </c>
      <c r="M53" s="206">
        <v>0</v>
      </c>
      <c r="N53" s="206">
        <v>1.24</v>
      </c>
      <c r="O53" s="206">
        <v>2.08</v>
      </c>
      <c r="P53" s="206">
        <v>2.79</v>
      </c>
      <c r="Q53" s="206">
        <v>0.47</v>
      </c>
      <c r="R53" s="206">
        <v>0.44</v>
      </c>
      <c r="S53" s="206">
        <v>0.28000000000000003</v>
      </c>
      <c r="T53" s="206">
        <v>0.56000000000000005</v>
      </c>
      <c r="U53" s="206">
        <v>11.56</v>
      </c>
      <c r="V53" s="206">
        <v>0.22</v>
      </c>
      <c r="W53" s="206">
        <v>0.49</v>
      </c>
      <c r="X53" s="206">
        <v>1.05</v>
      </c>
      <c r="Y53" s="206">
        <v>0</v>
      </c>
      <c r="Z53" s="206">
        <v>2.79</v>
      </c>
      <c r="AA53" s="206">
        <v>0.96</v>
      </c>
      <c r="AB53" s="206">
        <v>0</v>
      </c>
      <c r="AC53" s="206">
        <v>-4.5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35.35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11.36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20.3</v>
      </c>
      <c r="J54" s="206">
        <v>0.56000000000000005</v>
      </c>
      <c r="K54" s="206">
        <v>6.9</v>
      </c>
      <c r="L54" s="206">
        <v>2.74</v>
      </c>
      <c r="M54" s="206">
        <v>0</v>
      </c>
      <c r="N54" s="206">
        <v>1.24</v>
      </c>
      <c r="O54" s="206">
        <v>2.08</v>
      </c>
      <c r="P54" s="206">
        <v>2.79</v>
      </c>
      <c r="Q54" s="206">
        <v>0.47</v>
      </c>
      <c r="R54" s="206">
        <v>0.44</v>
      </c>
      <c r="S54" s="206">
        <v>0.28000000000000003</v>
      </c>
      <c r="T54" s="206">
        <v>0.56000000000000005</v>
      </c>
      <c r="U54" s="206">
        <v>11.56</v>
      </c>
      <c r="V54" s="206">
        <v>0.22</v>
      </c>
      <c r="W54" s="206">
        <v>0.49</v>
      </c>
      <c r="X54" s="206">
        <v>1.05</v>
      </c>
      <c r="Y54" s="206">
        <v>0</v>
      </c>
      <c r="Z54" s="206">
        <v>2.79</v>
      </c>
      <c r="AA54" s="206">
        <v>0.96</v>
      </c>
      <c r="AB54" s="206">
        <v>0</v>
      </c>
      <c r="AC54" s="206">
        <v>-4.5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35.35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11.36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20.3</v>
      </c>
      <c r="J55" s="206">
        <v>0.56000000000000005</v>
      </c>
      <c r="K55" s="206">
        <v>0</v>
      </c>
      <c r="L55" s="206">
        <v>2.74</v>
      </c>
      <c r="M55" s="206">
        <v>0</v>
      </c>
      <c r="N55" s="206">
        <v>1.24</v>
      </c>
      <c r="O55" s="206">
        <v>2.08</v>
      </c>
      <c r="P55" s="206">
        <v>2.79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11.56</v>
      </c>
      <c r="V55" s="206">
        <v>0.22</v>
      </c>
      <c r="W55" s="206">
        <v>0.49</v>
      </c>
      <c r="X55" s="206">
        <v>1.05</v>
      </c>
      <c r="Y55" s="206">
        <v>0</v>
      </c>
      <c r="Z55" s="206">
        <v>2.79</v>
      </c>
      <c r="AA55" s="206">
        <v>0.96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35.35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11.36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20.3</v>
      </c>
      <c r="J56" s="206">
        <v>0.56000000000000005</v>
      </c>
      <c r="K56" s="206">
        <v>6.9</v>
      </c>
      <c r="L56" s="206">
        <v>2.74</v>
      </c>
      <c r="M56" s="206">
        <v>0</v>
      </c>
      <c r="N56" s="206">
        <v>1.24</v>
      </c>
      <c r="O56" s="206">
        <v>2.08</v>
      </c>
      <c r="P56" s="206">
        <v>2.79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11.56</v>
      </c>
      <c r="V56" s="206">
        <v>0.22</v>
      </c>
      <c r="W56" s="206">
        <v>0.49</v>
      </c>
      <c r="X56" s="206">
        <v>1.05</v>
      </c>
      <c r="Y56" s="206">
        <v>0</v>
      </c>
      <c r="Z56" s="206">
        <v>2.79</v>
      </c>
      <c r="AA56" s="206">
        <v>0.96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35.35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20.3</v>
      </c>
      <c r="J57" s="206">
        <v>0.56000000000000005</v>
      </c>
      <c r="K57" s="206">
        <v>7.97</v>
      </c>
      <c r="L57" s="206">
        <v>2.74</v>
      </c>
      <c r="M57" s="206">
        <v>0</v>
      </c>
      <c r="N57" s="206">
        <v>1.24</v>
      </c>
      <c r="O57" s="206">
        <v>2.08</v>
      </c>
      <c r="P57" s="206">
        <v>2.79</v>
      </c>
      <c r="Q57" s="206">
        <v>0.23</v>
      </c>
      <c r="R57" s="206">
        <v>0.45</v>
      </c>
      <c r="S57" s="206">
        <v>0.28000000000000003</v>
      </c>
      <c r="T57" s="206">
        <v>0.56000000000000005</v>
      </c>
      <c r="U57" s="206">
        <v>11.56</v>
      </c>
      <c r="V57" s="206">
        <v>0.22</v>
      </c>
      <c r="W57" s="206">
        <v>0.48</v>
      </c>
      <c r="X57" s="206">
        <v>1.05</v>
      </c>
      <c r="Y57" s="206">
        <v>0</v>
      </c>
      <c r="Z57" s="206">
        <v>2.79</v>
      </c>
      <c r="AA57" s="206">
        <v>0.96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35.35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20.3</v>
      </c>
      <c r="J58" s="206">
        <v>0.56000000000000005</v>
      </c>
      <c r="K58" s="206">
        <v>6.9</v>
      </c>
      <c r="L58" s="206">
        <v>2.74</v>
      </c>
      <c r="M58" s="206">
        <v>0</v>
      </c>
      <c r="N58" s="206">
        <v>1.24</v>
      </c>
      <c r="O58" s="206">
        <v>2.08</v>
      </c>
      <c r="P58" s="206">
        <v>2.79</v>
      </c>
      <c r="Q58" s="206">
        <v>0.23</v>
      </c>
      <c r="R58" s="206">
        <v>0.45</v>
      </c>
      <c r="S58" s="206">
        <v>0.28000000000000003</v>
      </c>
      <c r="T58" s="206">
        <v>0.56000000000000005</v>
      </c>
      <c r="U58" s="206">
        <v>11.56</v>
      </c>
      <c r="V58" s="206">
        <v>0.22</v>
      </c>
      <c r="W58" s="206">
        <v>0.48</v>
      </c>
      <c r="X58" s="206">
        <v>1.05</v>
      </c>
      <c r="Y58" s="206">
        <v>0</v>
      </c>
      <c r="Z58" s="206">
        <v>2.79</v>
      </c>
      <c r="AA58" s="206">
        <v>0.96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35.35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22.84</v>
      </c>
      <c r="J59" s="206">
        <v>0</v>
      </c>
      <c r="K59" s="206">
        <v>6.9</v>
      </c>
      <c r="L59" s="206">
        <v>2.74</v>
      </c>
      <c r="M59" s="206">
        <v>0</v>
      </c>
      <c r="N59" s="206">
        <v>1.24</v>
      </c>
      <c r="O59" s="206">
        <v>2.08</v>
      </c>
      <c r="P59" s="206">
        <v>2.79</v>
      </c>
      <c r="Q59" s="206">
        <v>0.23</v>
      </c>
      <c r="R59" s="206">
        <v>0.45</v>
      </c>
      <c r="S59" s="206">
        <v>0.28000000000000003</v>
      </c>
      <c r="T59" s="206">
        <v>0.56000000000000005</v>
      </c>
      <c r="U59" s="206">
        <v>11.56</v>
      </c>
      <c r="V59" s="206">
        <v>0.22</v>
      </c>
      <c r="W59" s="206">
        <v>0.48</v>
      </c>
      <c r="X59" s="206">
        <v>1.05</v>
      </c>
      <c r="Y59" s="206">
        <v>0</v>
      </c>
      <c r="Z59" s="206">
        <v>2.79</v>
      </c>
      <c r="AA59" s="206">
        <v>0.96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35.35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22.84</v>
      </c>
      <c r="J60" s="206">
        <v>0</v>
      </c>
      <c r="K60" s="206">
        <v>6.9</v>
      </c>
      <c r="L60" s="206">
        <v>2.74</v>
      </c>
      <c r="M60" s="206">
        <v>0</v>
      </c>
      <c r="N60" s="206">
        <v>1.24</v>
      </c>
      <c r="O60" s="206">
        <v>2.08</v>
      </c>
      <c r="P60" s="206">
        <v>2.79</v>
      </c>
      <c r="Q60" s="206">
        <v>0.23</v>
      </c>
      <c r="R60" s="206">
        <v>0.45</v>
      </c>
      <c r="S60" s="206">
        <v>0.28000000000000003</v>
      </c>
      <c r="T60" s="206">
        <v>0.56000000000000005</v>
      </c>
      <c r="U60" s="206">
        <v>11.56</v>
      </c>
      <c r="V60" s="206">
        <v>0.22</v>
      </c>
      <c r="W60" s="206">
        <v>0.48</v>
      </c>
      <c r="X60" s="206">
        <v>1.05</v>
      </c>
      <c r="Y60" s="206">
        <v>0</v>
      </c>
      <c r="Z60" s="206">
        <v>2.79</v>
      </c>
      <c r="AA60" s="206">
        <v>0.96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35.35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22.84</v>
      </c>
      <c r="J61" s="206">
        <v>0</v>
      </c>
      <c r="K61" s="206">
        <v>6.9</v>
      </c>
      <c r="L61" s="206">
        <v>2.74</v>
      </c>
      <c r="M61" s="206">
        <v>0</v>
      </c>
      <c r="N61" s="206">
        <v>1.24</v>
      </c>
      <c r="O61" s="206">
        <v>2.08</v>
      </c>
      <c r="P61" s="206">
        <v>2.79</v>
      </c>
      <c r="Q61" s="206">
        <v>0.23</v>
      </c>
      <c r="R61" s="206">
        <v>0.45</v>
      </c>
      <c r="S61" s="206">
        <v>0.28000000000000003</v>
      </c>
      <c r="T61" s="206">
        <v>0.56000000000000005</v>
      </c>
      <c r="U61" s="206">
        <v>11.56</v>
      </c>
      <c r="V61" s="206">
        <v>0.22</v>
      </c>
      <c r="W61" s="206">
        <v>0.48</v>
      </c>
      <c r="X61" s="206">
        <v>1.05</v>
      </c>
      <c r="Y61" s="206">
        <v>0</v>
      </c>
      <c r="Z61" s="206">
        <v>2.79</v>
      </c>
      <c r="AA61" s="206">
        <v>0.96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35.35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20.87</v>
      </c>
      <c r="J62" s="206">
        <v>0</v>
      </c>
      <c r="K62" s="206">
        <v>6.9</v>
      </c>
      <c r="L62" s="206">
        <v>2.74</v>
      </c>
      <c r="M62" s="206">
        <v>0</v>
      </c>
      <c r="N62" s="206">
        <v>1.24</v>
      </c>
      <c r="O62" s="206">
        <v>2.08</v>
      </c>
      <c r="P62" s="206">
        <v>2.79</v>
      </c>
      <c r="Q62" s="206">
        <v>0.23</v>
      </c>
      <c r="R62" s="206">
        <v>0.45</v>
      </c>
      <c r="S62" s="206">
        <v>0.28000000000000003</v>
      </c>
      <c r="T62" s="206">
        <v>0.56000000000000005</v>
      </c>
      <c r="U62" s="206">
        <v>11.56</v>
      </c>
      <c r="V62" s="206">
        <v>0.22</v>
      </c>
      <c r="W62" s="206">
        <v>0.48</v>
      </c>
      <c r="X62" s="206">
        <v>1.05</v>
      </c>
      <c r="Y62" s="206">
        <v>0</v>
      </c>
      <c r="Z62" s="206">
        <v>2.79</v>
      </c>
      <c r="AA62" s="206">
        <v>0.96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35.35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20.87</v>
      </c>
      <c r="J63" s="206">
        <v>0</v>
      </c>
      <c r="K63" s="206">
        <v>6.9</v>
      </c>
      <c r="L63" s="206">
        <v>2.74</v>
      </c>
      <c r="M63" s="206">
        <v>0</v>
      </c>
      <c r="N63" s="206">
        <v>1.24</v>
      </c>
      <c r="O63" s="206">
        <v>2.08</v>
      </c>
      <c r="P63" s="206">
        <v>2.79</v>
      </c>
      <c r="Q63" s="206">
        <v>0.23</v>
      </c>
      <c r="R63" s="206">
        <v>0.45</v>
      </c>
      <c r="S63" s="206">
        <v>0.28000000000000003</v>
      </c>
      <c r="T63" s="206">
        <v>0.56000000000000005</v>
      </c>
      <c r="U63" s="206">
        <v>11.56</v>
      </c>
      <c r="V63" s="206">
        <v>0.22</v>
      </c>
      <c r="W63" s="206">
        <v>0.48</v>
      </c>
      <c r="X63" s="206">
        <v>1.05</v>
      </c>
      <c r="Y63" s="206">
        <v>0</v>
      </c>
      <c r="Z63" s="206">
        <v>2.79</v>
      </c>
      <c r="AA63" s="206">
        <v>0.96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35.35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20.87</v>
      </c>
      <c r="J64" s="206">
        <v>0</v>
      </c>
      <c r="K64" s="206">
        <v>6.9</v>
      </c>
      <c r="L64" s="206">
        <v>2.74</v>
      </c>
      <c r="M64" s="206">
        <v>0</v>
      </c>
      <c r="N64" s="206">
        <v>1.24</v>
      </c>
      <c r="O64" s="206">
        <v>2.08</v>
      </c>
      <c r="P64" s="206">
        <v>2.79</v>
      </c>
      <c r="Q64" s="206">
        <v>0.23</v>
      </c>
      <c r="R64" s="206">
        <v>0.45</v>
      </c>
      <c r="S64" s="206">
        <v>0.28000000000000003</v>
      </c>
      <c r="T64" s="206">
        <v>0.56000000000000005</v>
      </c>
      <c r="U64" s="206">
        <v>11.56</v>
      </c>
      <c r="V64" s="206">
        <v>0.22</v>
      </c>
      <c r="W64" s="206">
        <v>0.48</v>
      </c>
      <c r="X64" s="206">
        <v>1.05</v>
      </c>
      <c r="Y64" s="206">
        <v>0</v>
      </c>
      <c r="Z64" s="206">
        <v>2.79</v>
      </c>
      <c r="AA64" s="206">
        <v>0.96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35.35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20.87</v>
      </c>
      <c r="J65" s="206">
        <v>0</v>
      </c>
      <c r="K65" s="206">
        <v>6.9</v>
      </c>
      <c r="L65" s="206">
        <v>3.67</v>
      </c>
      <c r="M65" s="206">
        <v>0</v>
      </c>
      <c r="N65" s="206">
        <v>1.24</v>
      </c>
      <c r="O65" s="206">
        <v>2.08</v>
      </c>
      <c r="P65" s="206">
        <v>2.79</v>
      </c>
      <c r="Q65" s="206">
        <v>0.23</v>
      </c>
      <c r="R65" s="206">
        <v>0.44</v>
      </c>
      <c r="S65" s="206">
        <v>0.28000000000000003</v>
      </c>
      <c r="T65" s="206">
        <v>0.56000000000000005</v>
      </c>
      <c r="U65" s="206">
        <v>11.56</v>
      </c>
      <c r="V65" s="206">
        <v>0.22</v>
      </c>
      <c r="W65" s="206">
        <v>0.48</v>
      </c>
      <c r="X65" s="206">
        <v>1.05</v>
      </c>
      <c r="Y65" s="206">
        <v>0</v>
      </c>
      <c r="Z65" s="206">
        <v>2.79</v>
      </c>
      <c r="AA65" s="206">
        <v>0.96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35.35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20.87</v>
      </c>
      <c r="J66" s="206">
        <v>0</v>
      </c>
      <c r="K66" s="206">
        <v>6.9</v>
      </c>
      <c r="L66" s="206">
        <v>2.74</v>
      </c>
      <c r="M66" s="206">
        <v>0</v>
      </c>
      <c r="N66" s="206">
        <v>1.24</v>
      </c>
      <c r="O66" s="206">
        <v>2.08</v>
      </c>
      <c r="P66" s="206">
        <v>2.79</v>
      </c>
      <c r="Q66" s="206">
        <v>0.23</v>
      </c>
      <c r="R66" s="206">
        <v>0.44</v>
      </c>
      <c r="S66" s="206">
        <v>0.28000000000000003</v>
      </c>
      <c r="T66" s="206">
        <v>0.56000000000000005</v>
      </c>
      <c r="U66" s="206">
        <v>11.56</v>
      </c>
      <c r="V66" s="206">
        <v>0.22</v>
      </c>
      <c r="W66" s="206">
        <v>0.48</v>
      </c>
      <c r="X66" s="206">
        <v>1.05</v>
      </c>
      <c r="Y66" s="206">
        <v>0</v>
      </c>
      <c r="Z66" s="206">
        <v>2.79</v>
      </c>
      <c r="AA66" s="206">
        <v>0.96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35.35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20.87</v>
      </c>
      <c r="J67" s="206">
        <v>0</v>
      </c>
      <c r="K67" s="206">
        <v>6.9</v>
      </c>
      <c r="L67" s="206">
        <v>2.74</v>
      </c>
      <c r="M67" s="206">
        <v>0</v>
      </c>
      <c r="N67" s="206">
        <v>1.24</v>
      </c>
      <c r="O67" s="206">
        <v>2.08</v>
      </c>
      <c r="P67" s="206">
        <v>2.79</v>
      </c>
      <c r="Q67" s="206">
        <v>0.23</v>
      </c>
      <c r="R67" s="206">
        <v>0.44</v>
      </c>
      <c r="S67" s="206">
        <v>0.28000000000000003</v>
      </c>
      <c r="T67" s="206">
        <v>0.56000000000000005</v>
      </c>
      <c r="U67" s="206">
        <v>11.56</v>
      </c>
      <c r="V67" s="206">
        <v>0.22</v>
      </c>
      <c r="W67" s="206">
        <v>0.48</v>
      </c>
      <c r="X67" s="206">
        <v>1.05</v>
      </c>
      <c r="Y67" s="206">
        <v>0</v>
      </c>
      <c r="Z67" s="206">
        <v>2.79</v>
      </c>
      <c r="AA67" s="206">
        <v>0.96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35.35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20.87</v>
      </c>
      <c r="J68" s="206">
        <v>0</v>
      </c>
      <c r="K68" s="206">
        <v>6.9</v>
      </c>
      <c r="L68" s="206">
        <v>2.74</v>
      </c>
      <c r="M68" s="206">
        <v>0</v>
      </c>
      <c r="N68" s="206">
        <v>1.24</v>
      </c>
      <c r="O68" s="206">
        <v>2.08</v>
      </c>
      <c r="P68" s="206">
        <v>2.79</v>
      </c>
      <c r="Q68" s="206">
        <v>0.23</v>
      </c>
      <c r="R68" s="206">
        <v>0.44</v>
      </c>
      <c r="S68" s="206">
        <v>0.28000000000000003</v>
      </c>
      <c r="T68" s="206">
        <v>0.56000000000000005</v>
      </c>
      <c r="U68" s="206">
        <v>11.56</v>
      </c>
      <c r="V68" s="206">
        <v>0.22</v>
      </c>
      <c r="W68" s="206">
        <v>0.48</v>
      </c>
      <c r="X68" s="206">
        <v>1.05</v>
      </c>
      <c r="Y68" s="206">
        <v>0</v>
      </c>
      <c r="Z68" s="206">
        <v>2.79</v>
      </c>
      <c r="AA68" s="206">
        <v>0.96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35.35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20.87</v>
      </c>
      <c r="J69" s="206">
        <v>0</v>
      </c>
      <c r="K69" s="206">
        <v>6.9</v>
      </c>
      <c r="L69" s="206">
        <v>2.74</v>
      </c>
      <c r="M69" s="206">
        <v>0</v>
      </c>
      <c r="N69" s="206">
        <v>1.24</v>
      </c>
      <c r="O69" s="206">
        <v>2.08</v>
      </c>
      <c r="P69" s="206">
        <v>2.79</v>
      </c>
      <c r="Q69" s="206">
        <v>0.23</v>
      </c>
      <c r="R69" s="206">
        <v>0.44</v>
      </c>
      <c r="S69" s="206">
        <v>0.28000000000000003</v>
      </c>
      <c r="T69" s="206">
        <v>0.56000000000000005</v>
      </c>
      <c r="U69" s="206">
        <v>11.56</v>
      </c>
      <c r="V69" s="206">
        <v>0.22</v>
      </c>
      <c r="W69" s="206">
        <v>0.48</v>
      </c>
      <c r="X69" s="206">
        <v>1.05</v>
      </c>
      <c r="Y69" s="206">
        <v>0</v>
      </c>
      <c r="Z69" s="206">
        <v>2.79</v>
      </c>
      <c r="AA69" s="206">
        <v>0.96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35.35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10</v>
      </c>
      <c r="D70" s="206">
        <v>0</v>
      </c>
      <c r="E70" s="206">
        <v>0</v>
      </c>
      <c r="F70" s="206">
        <v>5.59</v>
      </c>
      <c r="G70" s="206">
        <v>0</v>
      </c>
      <c r="H70" s="206">
        <v>0</v>
      </c>
      <c r="I70" s="206">
        <v>20.87</v>
      </c>
      <c r="J70" s="206">
        <v>0</v>
      </c>
      <c r="K70" s="206">
        <v>6.9</v>
      </c>
      <c r="L70" s="206">
        <v>2.74</v>
      </c>
      <c r="M70" s="206">
        <v>0</v>
      </c>
      <c r="N70" s="206">
        <v>1.24</v>
      </c>
      <c r="O70" s="206">
        <v>2.08</v>
      </c>
      <c r="P70" s="206">
        <v>2.79</v>
      </c>
      <c r="Q70" s="206">
        <v>0.23</v>
      </c>
      <c r="R70" s="206">
        <v>0.44</v>
      </c>
      <c r="S70" s="206">
        <v>0.28000000000000003</v>
      </c>
      <c r="T70" s="206">
        <v>0.56000000000000005</v>
      </c>
      <c r="U70" s="206">
        <v>11.56</v>
      </c>
      <c r="V70" s="206">
        <v>0.22</v>
      </c>
      <c r="W70" s="206">
        <v>0.48</v>
      </c>
      <c r="X70" s="206">
        <v>1.05</v>
      </c>
      <c r="Y70" s="206">
        <v>0</v>
      </c>
      <c r="Z70" s="206">
        <v>2.79</v>
      </c>
      <c r="AA70" s="206">
        <v>0.96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35.35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10</v>
      </c>
      <c r="D71" s="206">
        <v>0</v>
      </c>
      <c r="E71" s="206">
        <v>0</v>
      </c>
      <c r="F71" s="206">
        <v>5.59</v>
      </c>
      <c r="G71" s="206">
        <v>0</v>
      </c>
      <c r="H71" s="206">
        <v>0</v>
      </c>
      <c r="I71" s="206">
        <v>20.87</v>
      </c>
      <c r="J71" s="206">
        <v>0</v>
      </c>
      <c r="K71" s="206">
        <v>6.9</v>
      </c>
      <c r="L71" s="206">
        <v>2.74</v>
      </c>
      <c r="M71" s="206">
        <v>0</v>
      </c>
      <c r="N71" s="206">
        <v>1.24</v>
      </c>
      <c r="O71" s="206">
        <v>2.08</v>
      </c>
      <c r="P71" s="206">
        <v>2.79</v>
      </c>
      <c r="Q71" s="206">
        <v>0.23</v>
      </c>
      <c r="R71" s="206">
        <v>0.44</v>
      </c>
      <c r="S71" s="206">
        <v>0.28000000000000003</v>
      </c>
      <c r="T71" s="206">
        <v>0.56000000000000005</v>
      </c>
      <c r="U71" s="206">
        <v>11.56</v>
      </c>
      <c r="V71" s="206">
        <v>0.22</v>
      </c>
      <c r="W71" s="206">
        <v>0.47</v>
      </c>
      <c r="X71" s="206">
        <v>1.05</v>
      </c>
      <c r="Y71" s="206">
        <v>0</v>
      </c>
      <c r="Z71" s="206">
        <v>2.79</v>
      </c>
      <c r="AA71" s="206">
        <v>0.96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35.35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10</v>
      </c>
      <c r="D72" s="206">
        <v>0</v>
      </c>
      <c r="E72" s="206">
        <v>0</v>
      </c>
      <c r="F72" s="206">
        <v>5.59</v>
      </c>
      <c r="G72" s="206">
        <v>0</v>
      </c>
      <c r="H72" s="206">
        <v>0</v>
      </c>
      <c r="I72" s="206">
        <v>20.87</v>
      </c>
      <c r="J72" s="206">
        <v>0</v>
      </c>
      <c r="K72" s="206">
        <v>6.9</v>
      </c>
      <c r="L72" s="206">
        <v>2.74</v>
      </c>
      <c r="M72" s="206">
        <v>0</v>
      </c>
      <c r="N72" s="206">
        <v>1.24</v>
      </c>
      <c r="O72" s="206">
        <v>2.08</v>
      </c>
      <c r="P72" s="206">
        <v>2.79</v>
      </c>
      <c r="Q72" s="206">
        <v>0.23</v>
      </c>
      <c r="R72" s="206">
        <v>0.44</v>
      </c>
      <c r="S72" s="206">
        <v>0.28000000000000003</v>
      </c>
      <c r="T72" s="206">
        <v>0.56000000000000005</v>
      </c>
      <c r="U72" s="206">
        <v>11.56</v>
      </c>
      <c r="V72" s="206">
        <v>0.22</v>
      </c>
      <c r="W72" s="206">
        <v>0.47</v>
      </c>
      <c r="X72" s="206">
        <v>1.05</v>
      </c>
      <c r="Y72" s="206">
        <v>0</v>
      </c>
      <c r="Z72" s="206">
        <v>2.79</v>
      </c>
      <c r="AA72" s="206">
        <v>0.96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35.35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10</v>
      </c>
      <c r="D73" s="206">
        <v>0</v>
      </c>
      <c r="E73" s="206">
        <v>0</v>
      </c>
      <c r="F73" s="206">
        <v>5.59</v>
      </c>
      <c r="G73" s="206">
        <v>0</v>
      </c>
      <c r="H73" s="206">
        <v>0</v>
      </c>
      <c r="I73" s="206">
        <v>20.87</v>
      </c>
      <c r="J73" s="206">
        <v>0</v>
      </c>
      <c r="K73" s="206">
        <v>6.9</v>
      </c>
      <c r="L73" s="206">
        <v>2.74</v>
      </c>
      <c r="M73" s="206">
        <v>0</v>
      </c>
      <c r="N73" s="206">
        <v>1.24</v>
      </c>
      <c r="O73" s="206">
        <v>2.08</v>
      </c>
      <c r="P73" s="206">
        <v>2.79</v>
      </c>
      <c r="Q73" s="206">
        <v>0.23</v>
      </c>
      <c r="R73" s="206">
        <v>0.44</v>
      </c>
      <c r="S73" s="206">
        <v>0.28000000000000003</v>
      </c>
      <c r="T73" s="206">
        <v>0.56000000000000005</v>
      </c>
      <c r="U73" s="206">
        <v>11.56</v>
      </c>
      <c r="V73" s="206">
        <v>0.22</v>
      </c>
      <c r="W73" s="206">
        <v>0.47</v>
      </c>
      <c r="X73" s="206">
        <v>1.05</v>
      </c>
      <c r="Y73" s="206">
        <v>0</v>
      </c>
      <c r="Z73" s="206">
        <v>2.79</v>
      </c>
      <c r="AA73" s="206">
        <v>0.96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35.35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10</v>
      </c>
      <c r="D74" s="206">
        <v>0</v>
      </c>
      <c r="E74" s="206">
        <v>0</v>
      </c>
      <c r="F74" s="206">
        <v>5.59</v>
      </c>
      <c r="G74" s="206">
        <v>0</v>
      </c>
      <c r="H74" s="206">
        <v>0</v>
      </c>
      <c r="I74" s="206">
        <v>20.87</v>
      </c>
      <c r="J74" s="206">
        <v>0</v>
      </c>
      <c r="K74" s="206">
        <v>6.9</v>
      </c>
      <c r="L74" s="206">
        <v>2.74</v>
      </c>
      <c r="M74" s="206">
        <v>0</v>
      </c>
      <c r="N74" s="206">
        <v>1.24</v>
      </c>
      <c r="O74" s="206">
        <v>2.08</v>
      </c>
      <c r="P74" s="206">
        <v>2.79</v>
      </c>
      <c r="Q74" s="206">
        <v>0.23</v>
      </c>
      <c r="R74" s="206">
        <v>0.44</v>
      </c>
      <c r="S74" s="206">
        <v>0.28000000000000003</v>
      </c>
      <c r="T74" s="206">
        <v>0.56000000000000005</v>
      </c>
      <c r="U74" s="206">
        <v>11.56</v>
      </c>
      <c r="V74" s="206">
        <v>0.22</v>
      </c>
      <c r="W74" s="206">
        <v>0.47</v>
      </c>
      <c r="X74" s="206">
        <v>1.05</v>
      </c>
      <c r="Y74" s="206">
        <v>0</v>
      </c>
      <c r="Z74" s="206">
        <v>2.79</v>
      </c>
      <c r="AA74" s="206">
        <v>0.96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35.35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11.36</v>
      </c>
      <c r="D75" s="206">
        <v>0</v>
      </c>
      <c r="E75" s="206">
        <v>0</v>
      </c>
      <c r="F75" s="206">
        <v>5.59</v>
      </c>
      <c r="G75" s="206">
        <v>0</v>
      </c>
      <c r="H75" s="206">
        <v>0</v>
      </c>
      <c r="I75" s="206">
        <v>23.4</v>
      </c>
      <c r="J75" s="206">
        <v>0</v>
      </c>
      <c r="K75" s="206">
        <v>6.9</v>
      </c>
      <c r="L75" s="206">
        <v>2.74</v>
      </c>
      <c r="M75" s="206">
        <v>0</v>
      </c>
      <c r="N75" s="206">
        <v>1.24</v>
      </c>
      <c r="O75" s="206">
        <v>2.08</v>
      </c>
      <c r="P75" s="206">
        <v>2.79</v>
      </c>
      <c r="Q75" s="206">
        <v>0.23</v>
      </c>
      <c r="R75" s="206">
        <v>0.44</v>
      </c>
      <c r="S75" s="206">
        <v>0.28000000000000003</v>
      </c>
      <c r="T75" s="206">
        <v>0.56000000000000005</v>
      </c>
      <c r="U75" s="206">
        <v>11.56</v>
      </c>
      <c r="V75" s="206">
        <v>0.22</v>
      </c>
      <c r="W75" s="206">
        <v>0.47</v>
      </c>
      <c r="X75" s="206">
        <v>1.05</v>
      </c>
      <c r="Y75" s="206">
        <v>0</v>
      </c>
      <c r="Z75" s="206">
        <v>2.79</v>
      </c>
      <c r="AA75" s="206">
        <v>0.96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35.35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11.36</v>
      </c>
      <c r="D76" s="206">
        <v>0</v>
      </c>
      <c r="E76" s="206">
        <v>0</v>
      </c>
      <c r="F76" s="206">
        <v>5.59</v>
      </c>
      <c r="G76" s="206">
        <v>0</v>
      </c>
      <c r="H76" s="206">
        <v>0</v>
      </c>
      <c r="I76" s="206">
        <v>23.4</v>
      </c>
      <c r="J76" s="206">
        <v>0</v>
      </c>
      <c r="K76" s="206">
        <v>6.9</v>
      </c>
      <c r="L76" s="206">
        <v>2.74</v>
      </c>
      <c r="M76" s="206">
        <v>0</v>
      </c>
      <c r="N76" s="206">
        <v>1.24</v>
      </c>
      <c r="O76" s="206">
        <v>2.08</v>
      </c>
      <c r="P76" s="206">
        <v>2.79</v>
      </c>
      <c r="Q76" s="206">
        <v>0.23</v>
      </c>
      <c r="R76" s="206">
        <v>0.44</v>
      </c>
      <c r="S76" s="206">
        <v>0.28000000000000003</v>
      </c>
      <c r="T76" s="206">
        <v>0.56000000000000005</v>
      </c>
      <c r="U76" s="206">
        <v>11.56</v>
      </c>
      <c r="V76" s="206">
        <v>0.22</v>
      </c>
      <c r="W76" s="206">
        <v>0.47</v>
      </c>
      <c r="X76" s="206">
        <v>1.05</v>
      </c>
      <c r="Y76" s="206">
        <v>0</v>
      </c>
      <c r="Z76" s="206">
        <v>2.79</v>
      </c>
      <c r="AA76" s="206">
        <v>0.96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35.35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11.36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23.4</v>
      </c>
      <c r="J77" s="206">
        <v>0</v>
      </c>
      <c r="K77" s="206">
        <v>6.9</v>
      </c>
      <c r="L77" s="206">
        <v>2.74</v>
      </c>
      <c r="M77" s="206">
        <v>0</v>
      </c>
      <c r="N77" s="206">
        <v>1.24</v>
      </c>
      <c r="O77" s="206">
        <v>2.08</v>
      </c>
      <c r="P77" s="206">
        <v>2.79</v>
      </c>
      <c r="Q77" s="206">
        <v>0.23</v>
      </c>
      <c r="R77" s="206">
        <v>0.44</v>
      </c>
      <c r="S77" s="206">
        <v>0.28000000000000003</v>
      </c>
      <c r="T77" s="206">
        <v>0.56000000000000005</v>
      </c>
      <c r="U77" s="206">
        <v>11.56</v>
      </c>
      <c r="V77" s="206">
        <v>0.22</v>
      </c>
      <c r="W77" s="206">
        <v>0.47</v>
      </c>
      <c r="X77" s="206">
        <v>1.05</v>
      </c>
      <c r="Y77" s="206">
        <v>0</v>
      </c>
      <c r="Z77" s="206">
        <v>2.79</v>
      </c>
      <c r="AA77" s="206">
        <v>0.96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35.35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11.36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23.4</v>
      </c>
      <c r="J78" s="206">
        <v>0</v>
      </c>
      <c r="K78" s="206">
        <v>6.9</v>
      </c>
      <c r="L78" s="206">
        <v>2.74</v>
      </c>
      <c r="M78" s="206">
        <v>0</v>
      </c>
      <c r="N78" s="206">
        <v>1.24</v>
      </c>
      <c r="O78" s="206">
        <v>2.08</v>
      </c>
      <c r="P78" s="206">
        <v>2.79</v>
      </c>
      <c r="Q78" s="206">
        <v>0.23</v>
      </c>
      <c r="R78" s="206">
        <v>0.44</v>
      </c>
      <c r="S78" s="206">
        <v>0.28000000000000003</v>
      </c>
      <c r="T78" s="206">
        <v>0.56000000000000005</v>
      </c>
      <c r="U78" s="206">
        <v>11.56</v>
      </c>
      <c r="V78" s="206">
        <v>0.22</v>
      </c>
      <c r="W78" s="206">
        <v>0.47</v>
      </c>
      <c r="X78" s="206">
        <v>1.05</v>
      </c>
      <c r="Y78" s="206">
        <v>0</v>
      </c>
      <c r="Z78" s="206">
        <v>2.79</v>
      </c>
      <c r="AA78" s="206">
        <v>0.96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35.35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11.36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22.84</v>
      </c>
      <c r="J79" s="206">
        <v>0</v>
      </c>
      <c r="K79" s="206">
        <v>6.9</v>
      </c>
      <c r="L79" s="206">
        <v>2.74</v>
      </c>
      <c r="M79" s="206">
        <v>0</v>
      </c>
      <c r="N79" s="206">
        <v>1.24</v>
      </c>
      <c r="O79" s="206">
        <v>2.08</v>
      </c>
      <c r="P79" s="206">
        <v>2.79</v>
      </c>
      <c r="Q79" s="206">
        <v>0.23</v>
      </c>
      <c r="R79" s="206">
        <v>0.44</v>
      </c>
      <c r="S79" s="206">
        <v>0.28000000000000003</v>
      </c>
      <c r="T79" s="206">
        <v>0.56000000000000005</v>
      </c>
      <c r="U79" s="206">
        <v>11.56</v>
      </c>
      <c r="V79" s="206">
        <v>0.22</v>
      </c>
      <c r="W79" s="206">
        <v>0.63</v>
      </c>
      <c r="X79" s="206">
        <v>1.05</v>
      </c>
      <c r="Y79" s="206">
        <v>0</v>
      </c>
      <c r="Z79" s="206">
        <v>2.79</v>
      </c>
      <c r="AA79" s="206">
        <v>0.96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35.35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11.36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22.84</v>
      </c>
      <c r="J80" s="206">
        <v>0</v>
      </c>
      <c r="K80" s="206">
        <v>6.9</v>
      </c>
      <c r="L80" s="206">
        <v>2.74</v>
      </c>
      <c r="M80" s="206">
        <v>0</v>
      </c>
      <c r="N80" s="206">
        <v>1.24</v>
      </c>
      <c r="O80" s="206">
        <v>2.08</v>
      </c>
      <c r="P80" s="206">
        <v>2.79</v>
      </c>
      <c r="Q80" s="206">
        <v>0.23</v>
      </c>
      <c r="R80" s="206">
        <v>0.44</v>
      </c>
      <c r="S80" s="206">
        <v>0.28000000000000003</v>
      </c>
      <c r="T80" s="206">
        <v>0.56000000000000005</v>
      </c>
      <c r="U80" s="206">
        <v>11.56</v>
      </c>
      <c r="V80" s="206">
        <v>0.22</v>
      </c>
      <c r="W80" s="206">
        <v>0.63</v>
      </c>
      <c r="X80" s="206">
        <v>1.05</v>
      </c>
      <c r="Y80" s="206">
        <v>0</v>
      </c>
      <c r="Z80" s="206">
        <v>2.79</v>
      </c>
      <c r="AA80" s="206">
        <v>0.96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35.35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11.36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22.84</v>
      </c>
      <c r="J81" s="206">
        <v>0</v>
      </c>
      <c r="K81" s="206">
        <v>6.9</v>
      </c>
      <c r="L81" s="206">
        <v>2.74</v>
      </c>
      <c r="M81" s="206">
        <v>0</v>
      </c>
      <c r="N81" s="206">
        <v>1.24</v>
      </c>
      <c r="O81" s="206">
        <v>2.08</v>
      </c>
      <c r="P81" s="206">
        <v>2.79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11.56</v>
      </c>
      <c r="V81" s="206">
        <v>0.22</v>
      </c>
      <c r="W81" s="206">
        <v>0.63</v>
      </c>
      <c r="X81" s="206">
        <v>1.05</v>
      </c>
      <c r="Y81" s="206">
        <v>0</v>
      </c>
      <c r="Z81" s="206">
        <v>2.79</v>
      </c>
      <c r="AA81" s="206">
        <v>0.96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35.35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11.36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22.84</v>
      </c>
      <c r="J82" s="206">
        <v>0</v>
      </c>
      <c r="K82" s="206">
        <v>6.9</v>
      </c>
      <c r="L82" s="206">
        <v>2.74</v>
      </c>
      <c r="M82" s="206">
        <v>0</v>
      </c>
      <c r="N82" s="206">
        <v>1.24</v>
      </c>
      <c r="O82" s="206">
        <v>2.08</v>
      </c>
      <c r="P82" s="206">
        <v>2.79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11.56</v>
      </c>
      <c r="V82" s="206">
        <v>0.22</v>
      </c>
      <c r="W82" s="206">
        <v>0.63</v>
      </c>
      <c r="X82" s="206">
        <v>1.05</v>
      </c>
      <c r="Y82" s="206">
        <v>0</v>
      </c>
      <c r="Z82" s="206">
        <v>2.79</v>
      </c>
      <c r="AA82" s="206">
        <v>0.96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35.35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11.36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23.12</v>
      </c>
      <c r="J83" s="206">
        <v>0</v>
      </c>
      <c r="K83" s="206">
        <v>0</v>
      </c>
      <c r="L83" s="206">
        <v>2.74</v>
      </c>
      <c r="M83" s="206">
        <v>0</v>
      </c>
      <c r="N83" s="206">
        <v>1.24</v>
      </c>
      <c r="O83" s="206">
        <v>2.08</v>
      </c>
      <c r="P83" s="206">
        <v>2.79</v>
      </c>
      <c r="Q83" s="206">
        <v>0.23</v>
      </c>
      <c r="R83" s="206">
        <v>0.44</v>
      </c>
      <c r="S83" s="206">
        <v>0.28000000000000003</v>
      </c>
      <c r="T83" s="206">
        <v>0.56000000000000005</v>
      </c>
      <c r="U83" s="206">
        <v>11.56</v>
      </c>
      <c r="V83" s="206">
        <v>0.22</v>
      </c>
      <c r="W83" s="206">
        <v>0.63</v>
      </c>
      <c r="X83" s="206">
        <v>1.05</v>
      </c>
      <c r="Y83" s="206">
        <v>0</v>
      </c>
      <c r="Z83" s="206">
        <v>2.79</v>
      </c>
      <c r="AA83" s="206">
        <v>0.96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35.35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11.36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23.12</v>
      </c>
      <c r="J84" s="206">
        <v>0</v>
      </c>
      <c r="K84" s="206">
        <v>6.9</v>
      </c>
      <c r="L84" s="206">
        <v>2.74</v>
      </c>
      <c r="M84" s="206">
        <v>0</v>
      </c>
      <c r="N84" s="206">
        <v>1.24</v>
      </c>
      <c r="O84" s="206">
        <v>2.08</v>
      </c>
      <c r="P84" s="206">
        <v>2.79</v>
      </c>
      <c r="Q84" s="206">
        <v>0.23</v>
      </c>
      <c r="R84" s="206">
        <v>0.44</v>
      </c>
      <c r="S84" s="206">
        <v>0.28000000000000003</v>
      </c>
      <c r="T84" s="206">
        <v>0.56000000000000005</v>
      </c>
      <c r="U84" s="206">
        <v>11.56</v>
      </c>
      <c r="V84" s="206">
        <v>0.22</v>
      </c>
      <c r="W84" s="206">
        <v>0.63</v>
      </c>
      <c r="X84" s="206">
        <v>1.05</v>
      </c>
      <c r="Y84" s="206">
        <v>0</v>
      </c>
      <c r="Z84" s="206">
        <v>2.79</v>
      </c>
      <c r="AA84" s="206">
        <v>0.96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35.35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11.36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23.12</v>
      </c>
      <c r="J85" s="206">
        <v>0</v>
      </c>
      <c r="K85" s="206">
        <v>6.9</v>
      </c>
      <c r="L85" s="206">
        <v>2.74</v>
      </c>
      <c r="M85" s="206">
        <v>0</v>
      </c>
      <c r="N85" s="206">
        <v>1.24</v>
      </c>
      <c r="O85" s="206">
        <v>2.08</v>
      </c>
      <c r="P85" s="206">
        <v>2.79</v>
      </c>
      <c r="Q85" s="206">
        <v>0.23</v>
      </c>
      <c r="R85" s="206">
        <v>0.44</v>
      </c>
      <c r="S85" s="206">
        <v>0.28000000000000003</v>
      </c>
      <c r="T85" s="206">
        <v>0.56000000000000005</v>
      </c>
      <c r="U85" s="206">
        <v>11.56</v>
      </c>
      <c r="V85" s="206">
        <v>0.22</v>
      </c>
      <c r="W85" s="206">
        <v>0.63</v>
      </c>
      <c r="X85" s="206">
        <v>1.05</v>
      </c>
      <c r="Y85" s="206">
        <v>0</v>
      </c>
      <c r="Z85" s="206">
        <v>2.79</v>
      </c>
      <c r="AA85" s="206">
        <v>0.96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35.35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11.36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23.12</v>
      </c>
      <c r="J86" s="206">
        <v>0</v>
      </c>
      <c r="K86" s="206">
        <v>6.9</v>
      </c>
      <c r="L86" s="206">
        <v>2.74</v>
      </c>
      <c r="M86" s="206">
        <v>0</v>
      </c>
      <c r="N86" s="206">
        <v>1.24</v>
      </c>
      <c r="O86" s="206">
        <v>2.08</v>
      </c>
      <c r="P86" s="206">
        <v>2.79</v>
      </c>
      <c r="Q86" s="206">
        <v>0.23</v>
      </c>
      <c r="R86" s="206">
        <v>0.45</v>
      </c>
      <c r="S86" s="206">
        <v>0.28000000000000003</v>
      </c>
      <c r="T86" s="206">
        <v>0.56000000000000005</v>
      </c>
      <c r="U86" s="206">
        <v>11.56</v>
      </c>
      <c r="V86" s="206">
        <v>0.22</v>
      </c>
      <c r="W86" s="206">
        <v>0.63</v>
      </c>
      <c r="X86" s="206">
        <v>1.05</v>
      </c>
      <c r="Y86" s="206">
        <v>0</v>
      </c>
      <c r="Z86" s="206">
        <v>2.79</v>
      </c>
      <c r="AA86" s="206">
        <v>0.96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35.35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11.36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23.12</v>
      </c>
      <c r="J87" s="206">
        <v>0</v>
      </c>
      <c r="K87" s="206">
        <v>6.9</v>
      </c>
      <c r="L87" s="206">
        <v>2.74</v>
      </c>
      <c r="M87" s="206">
        <v>0</v>
      </c>
      <c r="N87" s="206">
        <v>1.24</v>
      </c>
      <c r="O87" s="206">
        <v>2.08</v>
      </c>
      <c r="P87" s="206">
        <v>2.79</v>
      </c>
      <c r="Q87" s="206">
        <v>0.06</v>
      </c>
      <c r="R87" s="206">
        <v>0.45</v>
      </c>
      <c r="S87" s="206">
        <v>0.28000000000000003</v>
      </c>
      <c r="T87" s="206">
        <v>0.56000000000000005</v>
      </c>
      <c r="U87" s="206">
        <v>11.56</v>
      </c>
      <c r="V87" s="206">
        <v>0.22</v>
      </c>
      <c r="W87" s="206">
        <v>0.63</v>
      </c>
      <c r="X87" s="206">
        <v>1.05</v>
      </c>
      <c r="Y87" s="206">
        <v>0</v>
      </c>
      <c r="Z87" s="206">
        <v>2.79</v>
      </c>
      <c r="AA87" s="206">
        <v>0.96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35.35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11.36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23.12</v>
      </c>
      <c r="J88" s="206">
        <v>0</v>
      </c>
      <c r="K88" s="206">
        <v>6.9</v>
      </c>
      <c r="L88" s="206">
        <v>2.74</v>
      </c>
      <c r="M88" s="206">
        <v>0</v>
      </c>
      <c r="N88" s="206">
        <v>1.24</v>
      </c>
      <c r="O88" s="206">
        <v>2.08</v>
      </c>
      <c r="P88" s="206">
        <v>2.79</v>
      </c>
      <c r="Q88" s="206">
        <v>0.23</v>
      </c>
      <c r="R88" s="206">
        <v>0.45</v>
      </c>
      <c r="S88" s="206">
        <v>0.28000000000000003</v>
      </c>
      <c r="T88" s="206">
        <v>0.56000000000000005</v>
      </c>
      <c r="U88" s="206">
        <v>11.56</v>
      </c>
      <c r="V88" s="206">
        <v>0.22</v>
      </c>
      <c r="W88" s="206">
        <v>0.63</v>
      </c>
      <c r="X88" s="206">
        <v>1.05</v>
      </c>
      <c r="Y88" s="206">
        <v>0</v>
      </c>
      <c r="Z88" s="206">
        <v>2.79</v>
      </c>
      <c r="AA88" s="206">
        <v>0.96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11.58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11.41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23.12</v>
      </c>
      <c r="J89" s="206">
        <v>0</v>
      </c>
      <c r="K89" s="206">
        <v>6.9</v>
      </c>
      <c r="L89" s="206">
        <v>2.74</v>
      </c>
      <c r="M89" s="206">
        <v>0</v>
      </c>
      <c r="N89" s="206">
        <v>1.24</v>
      </c>
      <c r="O89" s="206">
        <v>2.08</v>
      </c>
      <c r="P89" s="206">
        <v>2.79</v>
      </c>
      <c r="Q89" s="206">
        <v>2.76</v>
      </c>
      <c r="R89" s="206">
        <v>0.45</v>
      </c>
      <c r="S89" s="206">
        <v>0.28000000000000003</v>
      </c>
      <c r="T89" s="206">
        <v>0.56000000000000005</v>
      </c>
      <c r="U89" s="206">
        <v>11.56</v>
      </c>
      <c r="V89" s="206">
        <v>0.22</v>
      </c>
      <c r="W89" s="206">
        <v>0.77</v>
      </c>
      <c r="X89" s="206">
        <v>1.05</v>
      </c>
      <c r="Y89" s="206">
        <v>0</v>
      </c>
      <c r="Z89" s="206">
        <v>2.79</v>
      </c>
      <c r="AA89" s="206">
        <v>0.96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11.41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23.12</v>
      </c>
      <c r="J90" s="206">
        <v>0</v>
      </c>
      <c r="K90" s="206">
        <v>6.9</v>
      </c>
      <c r="L90" s="206">
        <v>2.74</v>
      </c>
      <c r="M90" s="206">
        <v>0</v>
      </c>
      <c r="N90" s="206">
        <v>1.24</v>
      </c>
      <c r="O90" s="206">
        <v>2.08</v>
      </c>
      <c r="P90" s="206">
        <v>2.79</v>
      </c>
      <c r="Q90" s="206">
        <v>3.06</v>
      </c>
      <c r="R90" s="206">
        <v>0.45</v>
      </c>
      <c r="S90" s="206">
        <v>0.28000000000000003</v>
      </c>
      <c r="T90" s="206">
        <v>0.56000000000000005</v>
      </c>
      <c r="U90" s="206">
        <v>11.56</v>
      </c>
      <c r="V90" s="206">
        <v>0.22</v>
      </c>
      <c r="W90" s="206">
        <v>0.77</v>
      </c>
      <c r="X90" s="206">
        <v>1.05</v>
      </c>
      <c r="Y90" s="206">
        <v>0</v>
      </c>
      <c r="Z90" s="206">
        <v>2.79</v>
      </c>
      <c r="AA90" s="206">
        <v>0.96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11.41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23.12</v>
      </c>
      <c r="J91" s="206">
        <v>0</v>
      </c>
      <c r="K91" s="206">
        <v>91.85</v>
      </c>
      <c r="L91" s="206">
        <v>43.3</v>
      </c>
      <c r="M91" s="206">
        <v>0</v>
      </c>
      <c r="N91" s="206">
        <v>1.24</v>
      </c>
      <c r="O91" s="206">
        <v>2.08</v>
      </c>
      <c r="P91" s="206">
        <v>2.79</v>
      </c>
      <c r="Q91" s="206">
        <v>2.68</v>
      </c>
      <c r="R91" s="206">
        <v>0.45</v>
      </c>
      <c r="S91" s="206">
        <v>3.61</v>
      </c>
      <c r="T91" s="206">
        <v>0.56000000000000005</v>
      </c>
      <c r="U91" s="206">
        <v>11.56</v>
      </c>
      <c r="V91" s="206">
        <v>0.22</v>
      </c>
      <c r="W91" s="206">
        <v>0.77</v>
      </c>
      <c r="X91" s="206">
        <v>1.05</v>
      </c>
      <c r="Y91" s="206">
        <v>0</v>
      </c>
      <c r="Z91" s="206">
        <v>2.79</v>
      </c>
      <c r="AA91" s="206">
        <v>0.96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11.41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23.12</v>
      </c>
      <c r="J92" s="206">
        <v>0</v>
      </c>
      <c r="K92" s="206">
        <v>91.85</v>
      </c>
      <c r="L92" s="206">
        <v>43.3</v>
      </c>
      <c r="M92" s="206">
        <v>0</v>
      </c>
      <c r="N92" s="206">
        <v>1.24</v>
      </c>
      <c r="O92" s="206">
        <v>2.08</v>
      </c>
      <c r="P92" s="206">
        <v>2.79</v>
      </c>
      <c r="Q92" s="206">
        <v>2.9</v>
      </c>
      <c r="R92" s="206">
        <v>0.45</v>
      </c>
      <c r="S92" s="206">
        <v>4.6900000000000004</v>
      </c>
      <c r="T92" s="206">
        <v>0.56000000000000005</v>
      </c>
      <c r="U92" s="206">
        <v>11.56</v>
      </c>
      <c r="V92" s="206">
        <v>0.22</v>
      </c>
      <c r="W92" s="206">
        <v>0.77</v>
      </c>
      <c r="X92" s="206">
        <v>1.05</v>
      </c>
      <c r="Y92" s="206">
        <v>0</v>
      </c>
      <c r="Z92" s="206">
        <v>2.79</v>
      </c>
      <c r="AA92" s="206">
        <v>0.96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11.41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23.12</v>
      </c>
      <c r="J93" s="206">
        <v>0</v>
      </c>
      <c r="K93" s="206">
        <v>91.85</v>
      </c>
      <c r="L93" s="206">
        <v>43.3</v>
      </c>
      <c r="M93" s="206">
        <v>0</v>
      </c>
      <c r="N93" s="206">
        <v>1.24</v>
      </c>
      <c r="O93" s="206">
        <v>2.08</v>
      </c>
      <c r="P93" s="206">
        <v>2.79</v>
      </c>
      <c r="Q93" s="206">
        <v>2.68</v>
      </c>
      <c r="R93" s="206">
        <v>0</v>
      </c>
      <c r="S93" s="206">
        <v>4.6100000000000003</v>
      </c>
      <c r="T93" s="206">
        <v>0.56000000000000005</v>
      </c>
      <c r="U93" s="206">
        <v>11.56</v>
      </c>
      <c r="V93" s="206">
        <v>0</v>
      </c>
      <c r="W93" s="206">
        <v>0</v>
      </c>
      <c r="X93" s="206">
        <v>0.91</v>
      </c>
      <c r="Y93" s="206">
        <v>0</v>
      </c>
      <c r="Z93" s="206">
        <v>2.79</v>
      </c>
      <c r="AA93" s="206">
        <v>0.96</v>
      </c>
      <c r="AB93" s="206">
        <v>0</v>
      </c>
      <c r="AC93" s="206">
        <v>10.09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11.41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23.12</v>
      </c>
      <c r="J94" s="206">
        <v>0</v>
      </c>
      <c r="K94" s="206">
        <v>91.85</v>
      </c>
      <c r="L94" s="206">
        <v>43.3</v>
      </c>
      <c r="M94" s="206">
        <v>0</v>
      </c>
      <c r="N94" s="206">
        <v>1.24</v>
      </c>
      <c r="O94" s="206">
        <v>2.08</v>
      </c>
      <c r="P94" s="206">
        <v>2.79</v>
      </c>
      <c r="Q94" s="206">
        <v>2.68</v>
      </c>
      <c r="R94" s="206">
        <v>0.45</v>
      </c>
      <c r="S94" s="206">
        <v>4.6100000000000003</v>
      </c>
      <c r="T94" s="206">
        <v>0.56000000000000005</v>
      </c>
      <c r="U94" s="206">
        <v>11.56</v>
      </c>
      <c r="V94" s="206">
        <v>4.0599999999999996</v>
      </c>
      <c r="W94" s="206">
        <v>6.64</v>
      </c>
      <c r="X94" s="206">
        <v>1.05</v>
      </c>
      <c r="Y94" s="206">
        <v>0</v>
      </c>
      <c r="Z94" s="206">
        <v>2.79</v>
      </c>
      <c r="AA94" s="206">
        <v>0.96</v>
      </c>
      <c r="AB94" s="206">
        <v>0</v>
      </c>
      <c r="AC94" s="206">
        <v>10.09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11.41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23.12</v>
      </c>
      <c r="J95" s="206">
        <v>0</v>
      </c>
      <c r="K95" s="206">
        <v>91.85</v>
      </c>
      <c r="L95" s="206">
        <v>43.3</v>
      </c>
      <c r="M95" s="206">
        <v>0</v>
      </c>
      <c r="N95" s="206">
        <v>1.24</v>
      </c>
      <c r="O95" s="206">
        <v>2.08</v>
      </c>
      <c r="P95" s="206">
        <v>2.79</v>
      </c>
      <c r="Q95" s="206">
        <v>2.68</v>
      </c>
      <c r="R95" s="206">
        <v>0.45</v>
      </c>
      <c r="S95" s="206">
        <v>4.6100000000000003</v>
      </c>
      <c r="T95" s="206">
        <v>0.56000000000000005</v>
      </c>
      <c r="U95" s="206">
        <v>11.56</v>
      </c>
      <c r="V95" s="206">
        <v>5.27</v>
      </c>
      <c r="W95" s="206">
        <v>7.14</v>
      </c>
      <c r="X95" s="206">
        <v>1.05</v>
      </c>
      <c r="Y95" s="206">
        <v>0</v>
      </c>
      <c r="Z95" s="206">
        <v>2.79</v>
      </c>
      <c r="AA95" s="206">
        <v>0.96</v>
      </c>
      <c r="AB95" s="206">
        <v>0</v>
      </c>
      <c r="AC95" s="206">
        <v>10.09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11.41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23.12</v>
      </c>
      <c r="J96" s="206">
        <v>0</v>
      </c>
      <c r="K96" s="206">
        <v>91.85</v>
      </c>
      <c r="L96" s="206">
        <v>43.3</v>
      </c>
      <c r="M96" s="206">
        <v>0</v>
      </c>
      <c r="N96" s="206">
        <v>1.24</v>
      </c>
      <c r="O96" s="206">
        <v>2.08</v>
      </c>
      <c r="P96" s="206">
        <v>2.79</v>
      </c>
      <c r="Q96" s="206">
        <v>2.68</v>
      </c>
      <c r="R96" s="206">
        <v>7.71</v>
      </c>
      <c r="S96" s="206">
        <v>3.8</v>
      </c>
      <c r="T96" s="206">
        <v>0.56000000000000005</v>
      </c>
      <c r="U96" s="206">
        <v>11.56</v>
      </c>
      <c r="V96" s="206">
        <v>5.27</v>
      </c>
      <c r="W96" s="206">
        <v>7.14</v>
      </c>
      <c r="X96" s="206">
        <v>14.44</v>
      </c>
      <c r="Y96" s="206">
        <v>0</v>
      </c>
      <c r="Z96" s="206">
        <v>2.79</v>
      </c>
      <c r="AA96" s="206">
        <v>0.96</v>
      </c>
      <c r="AB96" s="206">
        <v>0</v>
      </c>
      <c r="AC96" s="206">
        <v>10.09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11.41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23.12</v>
      </c>
      <c r="J97" s="206">
        <v>0</v>
      </c>
      <c r="K97" s="206">
        <v>91.5</v>
      </c>
      <c r="L97" s="206">
        <v>43.3</v>
      </c>
      <c r="M97" s="206">
        <v>0</v>
      </c>
      <c r="N97" s="206">
        <v>1.24</v>
      </c>
      <c r="O97" s="206">
        <v>2.08</v>
      </c>
      <c r="P97" s="206">
        <v>2.79</v>
      </c>
      <c r="Q97" s="206">
        <v>2.68</v>
      </c>
      <c r="R97" s="206">
        <v>7.71</v>
      </c>
      <c r="S97" s="206">
        <v>3.8</v>
      </c>
      <c r="T97" s="206">
        <v>0.56000000000000005</v>
      </c>
      <c r="U97" s="206">
        <v>11.56</v>
      </c>
      <c r="V97" s="206">
        <v>5.27</v>
      </c>
      <c r="W97" s="206">
        <v>7.14</v>
      </c>
      <c r="X97" s="206">
        <v>14.44</v>
      </c>
      <c r="Y97" s="206">
        <v>0</v>
      </c>
      <c r="Z97" s="206">
        <v>2.79</v>
      </c>
      <c r="AA97" s="206">
        <v>0.96</v>
      </c>
      <c r="AB97" s="206">
        <v>0</v>
      </c>
      <c r="AC97" s="206">
        <v>10.09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11.41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23.12</v>
      </c>
      <c r="J98" s="206">
        <v>0</v>
      </c>
      <c r="K98" s="206">
        <v>90.4</v>
      </c>
      <c r="L98" s="206">
        <v>43.3</v>
      </c>
      <c r="M98" s="206">
        <v>0</v>
      </c>
      <c r="N98" s="206">
        <v>1.24</v>
      </c>
      <c r="O98" s="206">
        <v>2.08</v>
      </c>
      <c r="P98" s="206">
        <v>2.79</v>
      </c>
      <c r="Q98" s="206">
        <v>2.68</v>
      </c>
      <c r="R98" s="206">
        <v>7.71</v>
      </c>
      <c r="S98" s="206">
        <v>3.8</v>
      </c>
      <c r="T98" s="206">
        <v>0.56000000000000005</v>
      </c>
      <c r="U98" s="206">
        <v>11.56</v>
      </c>
      <c r="V98" s="206">
        <v>5.27</v>
      </c>
      <c r="W98" s="206">
        <v>7.14</v>
      </c>
      <c r="X98" s="206">
        <v>14.44</v>
      </c>
      <c r="Y98" s="206">
        <v>0</v>
      </c>
      <c r="Z98" s="206">
        <v>2.79</v>
      </c>
      <c r="AA98" s="206">
        <v>0.96</v>
      </c>
      <c r="AB98" s="206">
        <v>0</v>
      </c>
      <c r="AC98" s="206">
        <v>10.09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0.22930499999999987</v>
      </c>
      <c r="D99">
        <f t="shared" si="0"/>
        <v>1.2959999999999994E-2</v>
      </c>
      <c r="E99">
        <f t="shared" si="0"/>
        <v>0</v>
      </c>
      <c r="F99">
        <f t="shared" si="0"/>
        <v>9.7824999999999995E-3</v>
      </c>
      <c r="G99">
        <f t="shared" si="0"/>
        <v>6.1500000000000034E-2</v>
      </c>
      <c r="H99">
        <f t="shared" si="0"/>
        <v>0</v>
      </c>
      <c r="I99">
        <f t="shared" si="0"/>
        <v>0.51589999999999892</v>
      </c>
      <c r="J99">
        <f t="shared" si="0"/>
        <v>1.1590000000000007E-2</v>
      </c>
      <c r="K99">
        <f t="shared" si="0"/>
        <v>0.67104000000000152</v>
      </c>
      <c r="L99">
        <f t="shared" si="0"/>
        <v>0.34990749999999998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6.6959999999999964E-2</v>
      </c>
      <c r="Q99">
        <f t="shared" si="0"/>
        <v>2.7502500000000051E-2</v>
      </c>
      <c r="R99">
        <f t="shared" si="0"/>
        <v>3.9117499999999979E-2</v>
      </c>
      <c r="S99">
        <f t="shared" si="0"/>
        <v>3.2010000000000011E-2</v>
      </c>
      <c r="T99">
        <f t="shared" si="0"/>
        <v>1.3440000000000016E-2</v>
      </c>
      <c r="U99">
        <f t="shared" si="0"/>
        <v>0.2659149999999994</v>
      </c>
      <c r="V99">
        <f t="shared" si="0"/>
        <v>3.402999999999997E-2</v>
      </c>
      <c r="W99">
        <f t="shared" si="0"/>
        <v>5.0120000000000012E-2</v>
      </c>
      <c r="X99">
        <f t="shared" si="0"/>
        <v>9.103250000000021E-2</v>
      </c>
      <c r="Y99">
        <f t="shared" si="0"/>
        <v>0</v>
      </c>
      <c r="Z99">
        <f t="shared" si="0"/>
        <v>0.18088499999999932</v>
      </c>
      <c r="AA99">
        <f t="shared" si="0"/>
        <v>2.2679999999999968E-2</v>
      </c>
      <c r="AB99">
        <f t="shared" si="0"/>
        <v>0</v>
      </c>
      <c r="AC99">
        <f t="shared" si="0"/>
        <v>0.21725749999999994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0.7511874999999989</v>
      </c>
      <c r="AJ99">
        <f t="shared" si="0"/>
        <v>0</v>
      </c>
      <c r="AK99">
        <f t="shared" si="0"/>
        <v>0.15136000000000013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13.33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13.33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13.33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13.33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13.33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13.33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13.33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13.33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13.33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13.33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13.33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13.33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13.33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13.33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13.33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13.33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13.33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13.33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13.33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13.33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13.33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13.33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13.33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13.33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13.33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13.33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13.33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13.33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13.33</v>
      </c>
      <c r="AJ31" s="206">
        <v>0</v>
      </c>
      <c r="AK31" s="206">
        <v>-28.18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13.33</v>
      </c>
      <c r="AJ32" s="206">
        <v>0</v>
      </c>
      <c r="AK32" s="206">
        <v>-31.18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13.33</v>
      </c>
      <c r="AJ33" s="206">
        <v>0</v>
      </c>
      <c r="AK33" s="206">
        <v>-32.18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13.33</v>
      </c>
      <c r="AJ34" s="206">
        <v>0</v>
      </c>
      <c r="AK34" s="206">
        <v>-32.18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13.33</v>
      </c>
      <c r="AJ35" s="206">
        <v>0</v>
      </c>
      <c r="AK35" s="206">
        <v>-31.18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13.33</v>
      </c>
      <c r="AJ36" s="206">
        <v>0</v>
      </c>
      <c r="AK36" s="206">
        <v>-31.18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13.33</v>
      </c>
      <c r="AJ37" s="206">
        <v>0</v>
      </c>
      <c r="AK37" s="206">
        <v>-31.18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13.33</v>
      </c>
      <c r="AJ38" s="206">
        <v>0</v>
      </c>
      <c r="AK38" s="206">
        <v>-31.18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13.33</v>
      </c>
      <c r="AJ39" s="206">
        <v>0</v>
      </c>
      <c r="AK39" s="206">
        <v>-29.18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13.33</v>
      </c>
      <c r="AJ40" s="206">
        <v>0</v>
      </c>
      <c r="AK40" s="206">
        <v>-29.18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13.33</v>
      </c>
      <c r="AJ41" s="206">
        <v>0</v>
      </c>
      <c r="AK41" s="206">
        <v>-29.18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13.33</v>
      </c>
      <c r="AJ42" s="206">
        <v>0</v>
      </c>
      <c r="AK42" s="206">
        <v>-29.18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13.33</v>
      </c>
      <c r="AJ43" s="206">
        <v>0</v>
      </c>
      <c r="AK43" s="206">
        <v>-13.18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13.33</v>
      </c>
      <c r="AJ44" s="206">
        <v>0</v>
      </c>
      <c r="AK44" s="206">
        <v>-14.18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13.33</v>
      </c>
      <c r="AJ45" s="206">
        <v>0</v>
      </c>
      <c r="AK45" s="206">
        <v>-13.18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13.33</v>
      </c>
      <c r="AJ46" s="206">
        <v>0</v>
      </c>
      <c r="AK46" s="206">
        <v>-15.18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13.33</v>
      </c>
      <c r="AJ47" s="206">
        <v>0</v>
      </c>
      <c r="AK47" s="206">
        <v>-14.18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13.33</v>
      </c>
      <c r="AJ48" s="206">
        <v>0</v>
      </c>
      <c r="AK48" s="206">
        <v>-12.18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13.33</v>
      </c>
      <c r="AJ49" s="206">
        <v>0</v>
      </c>
      <c r="AK49" s="206">
        <v>-11.18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13.33</v>
      </c>
      <c r="AJ50" s="206">
        <v>0</v>
      </c>
      <c r="AK50" s="206">
        <v>-10.18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13.33</v>
      </c>
      <c r="AJ51" s="206">
        <v>0</v>
      </c>
      <c r="AK51" s="206">
        <v>-15.18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13.33</v>
      </c>
      <c r="AJ52" s="206">
        <v>0</v>
      </c>
      <c r="AK52" s="206">
        <v>-14.18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13.33</v>
      </c>
      <c r="AJ53" s="206">
        <v>0</v>
      </c>
      <c r="AK53" s="206">
        <v>-14.18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13.33</v>
      </c>
      <c r="AJ54" s="206">
        <v>0</v>
      </c>
      <c r="AK54" s="206">
        <v>-13.18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13.33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13.33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13.33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13.33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13.33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13.33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13.33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13.33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13.33</v>
      </c>
      <c r="AJ63" s="206">
        <v>0</v>
      </c>
      <c r="AK63" s="206">
        <v>-8.18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13.33</v>
      </c>
      <c r="AJ64" s="206">
        <v>0</v>
      </c>
      <c r="AK64" s="206">
        <v>-6.18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13.33</v>
      </c>
      <c r="AJ65" s="206">
        <v>0</v>
      </c>
      <c r="AK65" s="206">
        <v>-7.18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13.33</v>
      </c>
      <c r="AJ66" s="206">
        <v>0</v>
      </c>
      <c r="AK66" s="206">
        <v>-6.18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13.33</v>
      </c>
      <c r="AJ67" s="206">
        <v>0</v>
      </c>
      <c r="AK67" s="206">
        <v>-8.18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13.33</v>
      </c>
      <c r="AJ68" s="206">
        <v>0</v>
      </c>
      <c r="AK68" s="206">
        <v>-9.18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13.33</v>
      </c>
      <c r="AJ69" s="206">
        <v>0</v>
      </c>
      <c r="AK69" s="206">
        <v>-11.18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13.33</v>
      </c>
      <c r="AJ70" s="206">
        <v>0</v>
      </c>
      <c r="AK70" s="206">
        <v>-12.18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13.33</v>
      </c>
      <c r="AJ71" s="206">
        <v>0</v>
      </c>
      <c r="AK71" s="206">
        <v>-14.18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13.33</v>
      </c>
      <c r="AJ72" s="206">
        <v>0</v>
      </c>
      <c r="AK72" s="206">
        <v>-16.18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13.33</v>
      </c>
      <c r="AJ73" s="206">
        <v>0</v>
      </c>
      <c r="AK73" s="206">
        <v>-18.18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13.33</v>
      </c>
      <c r="AJ74" s="206">
        <v>0</v>
      </c>
      <c r="AK74" s="206">
        <v>-19.18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13.33</v>
      </c>
      <c r="AJ75" s="206">
        <v>0</v>
      </c>
      <c r="AK75" s="206">
        <v>-18.18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13.33</v>
      </c>
      <c r="AJ76" s="206">
        <v>0</v>
      </c>
      <c r="AK76" s="206">
        <v>-19.18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13.33</v>
      </c>
      <c r="AJ77" s="206">
        <v>0</v>
      </c>
      <c r="AK77" s="206">
        <v>-20.18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13.33</v>
      </c>
      <c r="AJ78" s="206">
        <v>0</v>
      </c>
      <c r="AK78" s="206">
        <v>-20.18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13.33</v>
      </c>
      <c r="AJ79" s="206">
        <v>0</v>
      </c>
      <c r="AK79" s="206">
        <v>-20.18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13.33</v>
      </c>
      <c r="AJ80" s="206">
        <v>0</v>
      </c>
      <c r="AK80" s="206">
        <v>-20.18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13.33</v>
      </c>
      <c r="AJ81" s="206">
        <v>0</v>
      </c>
      <c r="AK81" s="206">
        <v>-20.18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13.33</v>
      </c>
      <c r="AJ82" s="206">
        <v>0</v>
      </c>
      <c r="AK82" s="206">
        <v>-20.18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13.33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13.33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13.33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13.33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13.33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0.28326250000000019</v>
      </c>
      <c r="AJ99">
        <f t="shared" si="0"/>
        <v>0</v>
      </c>
      <c r="AK99">
        <f t="shared" si="0"/>
        <v>-0.19431999999999963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1.0900000000000001</v>
      </c>
      <c r="D3" s="206">
        <v>0</v>
      </c>
      <c r="E3" s="206">
        <v>0</v>
      </c>
      <c r="F3" s="206">
        <v>0</v>
      </c>
      <c r="G3" s="206">
        <v>0.67</v>
      </c>
      <c r="H3" s="206">
        <v>0</v>
      </c>
      <c r="I3" s="206">
        <v>2.58</v>
      </c>
      <c r="J3" s="206">
        <v>0.08</v>
      </c>
      <c r="K3" s="206">
        <v>2.61</v>
      </c>
      <c r="L3" s="206">
        <v>0.1</v>
      </c>
      <c r="M3" s="206">
        <v>0.1</v>
      </c>
      <c r="N3" s="206">
        <v>0.1</v>
      </c>
      <c r="O3" s="206">
        <v>0.12</v>
      </c>
      <c r="P3" s="206">
        <v>4.66</v>
      </c>
      <c r="Q3" s="206">
        <v>0.2</v>
      </c>
      <c r="R3" s="206">
        <v>1.1200000000000001</v>
      </c>
      <c r="S3" s="206">
        <v>0.33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66.66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1.0900000000000001</v>
      </c>
      <c r="D4" s="206">
        <v>0</v>
      </c>
      <c r="E4" s="206">
        <v>0</v>
      </c>
      <c r="F4" s="206">
        <v>0</v>
      </c>
      <c r="G4" s="206">
        <v>0.67</v>
      </c>
      <c r="H4" s="206">
        <v>0</v>
      </c>
      <c r="I4" s="206">
        <v>2.58</v>
      </c>
      <c r="J4" s="206">
        <v>0.08</v>
      </c>
      <c r="K4" s="206">
        <v>2.61</v>
      </c>
      <c r="L4" s="206">
        <v>0.1</v>
      </c>
      <c r="M4" s="206">
        <v>0.1</v>
      </c>
      <c r="N4" s="206">
        <v>0.1</v>
      </c>
      <c r="O4" s="206">
        <v>0.12</v>
      </c>
      <c r="P4" s="206">
        <v>4.66</v>
      </c>
      <c r="Q4" s="206">
        <v>0.2</v>
      </c>
      <c r="R4" s="206">
        <v>1.1200000000000001</v>
      </c>
      <c r="S4" s="206">
        <v>0.33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66.66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1.0900000000000001</v>
      </c>
      <c r="D5" s="206">
        <v>0</v>
      </c>
      <c r="E5" s="206">
        <v>0</v>
      </c>
      <c r="F5" s="206">
        <v>0</v>
      </c>
      <c r="G5" s="206">
        <v>0.67</v>
      </c>
      <c r="H5" s="206">
        <v>0</v>
      </c>
      <c r="I5" s="206">
        <v>2.58</v>
      </c>
      <c r="J5" s="206">
        <v>0.08</v>
      </c>
      <c r="K5" s="206">
        <v>1.31</v>
      </c>
      <c r="L5" s="206">
        <v>0.1</v>
      </c>
      <c r="M5" s="206">
        <v>0.1</v>
      </c>
      <c r="N5" s="206">
        <v>0.1</v>
      </c>
      <c r="O5" s="206">
        <v>0.12</v>
      </c>
      <c r="P5" s="206">
        <v>4.66</v>
      </c>
      <c r="Q5" s="206">
        <v>0.2</v>
      </c>
      <c r="R5" s="206">
        <v>0.71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66.66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1.0900000000000001</v>
      </c>
      <c r="D6" s="206">
        <v>0</v>
      </c>
      <c r="E6" s="206">
        <v>0</v>
      </c>
      <c r="F6" s="206">
        <v>0</v>
      </c>
      <c r="G6" s="206">
        <v>0.67</v>
      </c>
      <c r="H6" s="206">
        <v>0</v>
      </c>
      <c r="I6" s="206">
        <v>2.58</v>
      </c>
      <c r="J6" s="206">
        <v>0.08</v>
      </c>
      <c r="K6" s="206">
        <v>1.31</v>
      </c>
      <c r="L6" s="206">
        <v>0.1</v>
      </c>
      <c r="M6" s="206">
        <v>0.1</v>
      </c>
      <c r="N6" s="206">
        <v>0.1</v>
      </c>
      <c r="O6" s="206">
        <v>0.12</v>
      </c>
      <c r="P6" s="206">
        <v>4.66</v>
      </c>
      <c r="Q6" s="206">
        <v>0.2</v>
      </c>
      <c r="R6" s="206">
        <v>0.71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66.66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1.0900000000000001</v>
      </c>
      <c r="D7" s="206">
        <v>0</v>
      </c>
      <c r="E7" s="206">
        <v>0</v>
      </c>
      <c r="F7" s="206">
        <v>0</v>
      </c>
      <c r="G7" s="206">
        <v>0.67</v>
      </c>
      <c r="H7" s="206">
        <v>0</v>
      </c>
      <c r="I7" s="206">
        <v>2.58</v>
      </c>
      <c r="J7" s="206">
        <v>0.08</v>
      </c>
      <c r="K7" s="206">
        <v>1.31</v>
      </c>
      <c r="L7" s="206">
        <v>0.1</v>
      </c>
      <c r="M7" s="206">
        <v>0.1</v>
      </c>
      <c r="N7" s="206">
        <v>0.1</v>
      </c>
      <c r="O7" s="206">
        <v>0.12</v>
      </c>
      <c r="P7" s="206">
        <v>4.66</v>
      </c>
      <c r="Q7" s="206">
        <v>0.2</v>
      </c>
      <c r="R7" s="206">
        <v>0.71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66.66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1.0900000000000001</v>
      </c>
      <c r="D8" s="206">
        <v>0</v>
      </c>
      <c r="E8" s="206">
        <v>0</v>
      </c>
      <c r="F8" s="206">
        <v>0</v>
      </c>
      <c r="G8" s="206">
        <v>0.67</v>
      </c>
      <c r="H8" s="206">
        <v>0</v>
      </c>
      <c r="I8" s="206">
        <v>2.58</v>
      </c>
      <c r="J8" s="206">
        <v>0.08</v>
      </c>
      <c r="K8" s="206">
        <v>1.31</v>
      </c>
      <c r="L8" s="206">
        <v>0.1</v>
      </c>
      <c r="M8" s="206">
        <v>0.1</v>
      </c>
      <c r="N8" s="206">
        <v>0.1</v>
      </c>
      <c r="O8" s="206">
        <v>0.12</v>
      </c>
      <c r="P8" s="206">
        <v>4.66</v>
      </c>
      <c r="Q8" s="206">
        <v>0.2</v>
      </c>
      <c r="R8" s="206">
        <v>0.71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66.66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1.0900000000000001</v>
      </c>
      <c r="D9" s="206">
        <v>0</v>
      </c>
      <c r="E9" s="206">
        <v>0</v>
      </c>
      <c r="F9" s="206">
        <v>0</v>
      </c>
      <c r="G9" s="206">
        <v>0.67</v>
      </c>
      <c r="H9" s="206">
        <v>0</v>
      </c>
      <c r="I9" s="206">
        <v>2.58</v>
      </c>
      <c r="J9" s="206">
        <v>0.08</v>
      </c>
      <c r="K9" s="206">
        <v>1.31</v>
      </c>
      <c r="L9" s="206">
        <v>0.1</v>
      </c>
      <c r="M9" s="206">
        <v>0.1</v>
      </c>
      <c r="N9" s="206">
        <v>0.1</v>
      </c>
      <c r="O9" s="206">
        <v>0.12</v>
      </c>
      <c r="P9" s="206">
        <v>4.66</v>
      </c>
      <c r="Q9" s="206">
        <v>0.2</v>
      </c>
      <c r="R9" s="206">
        <v>0.71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66.66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1.0900000000000001</v>
      </c>
      <c r="D10" s="206">
        <v>0</v>
      </c>
      <c r="E10" s="206">
        <v>0</v>
      </c>
      <c r="F10" s="206">
        <v>0</v>
      </c>
      <c r="G10" s="206">
        <v>0.67</v>
      </c>
      <c r="H10" s="206">
        <v>0</v>
      </c>
      <c r="I10" s="206">
        <v>2.58</v>
      </c>
      <c r="J10" s="206">
        <v>0.08</v>
      </c>
      <c r="K10" s="206">
        <v>1.31</v>
      </c>
      <c r="L10" s="206">
        <v>0.1</v>
      </c>
      <c r="M10" s="206">
        <v>0.1</v>
      </c>
      <c r="N10" s="206">
        <v>0.1</v>
      </c>
      <c r="O10" s="206">
        <v>0.12</v>
      </c>
      <c r="P10" s="206">
        <v>4.66</v>
      </c>
      <c r="Q10" s="206">
        <v>0.2</v>
      </c>
      <c r="R10" s="206">
        <v>0.71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66.66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1.0900000000000001</v>
      </c>
      <c r="D11" s="206">
        <v>0</v>
      </c>
      <c r="E11" s="206">
        <v>0</v>
      </c>
      <c r="F11" s="206">
        <v>0</v>
      </c>
      <c r="G11" s="206">
        <v>0.67</v>
      </c>
      <c r="H11" s="206">
        <v>0</v>
      </c>
      <c r="I11" s="206">
        <v>2.58</v>
      </c>
      <c r="J11" s="206">
        <v>0.08</v>
      </c>
      <c r="K11" s="206">
        <v>1.31</v>
      </c>
      <c r="L11" s="206">
        <v>0.1</v>
      </c>
      <c r="M11" s="206">
        <v>0.1</v>
      </c>
      <c r="N11" s="206">
        <v>0.1</v>
      </c>
      <c r="O11" s="206">
        <v>0.12</v>
      </c>
      <c r="P11" s="206">
        <v>4.66</v>
      </c>
      <c r="Q11" s="206">
        <v>0.2</v>
      </c>
      <c r="R11" s="206">
        <v>0.6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66.66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1.0900000000000001</v>
      </c>
      <c r="D12" s="206">
        <v>0</v>
      </c>
      <c r="E12" s="206">
        <v>0</v>
      </c>
      <c r="F12" s="206">
        <v>0</v>
      </c>
      <c r="G12" s="206">
        <v>0.67</v>
      </c>
      <c r="H12" s="206">
        <v>0</v>
      </c>
      <c r="I12" s="206">
        <v>2.58</v>
      </c>
      <c r="J12" s="206">
        <v>0.08</v>
      </c>
      <c r="K12" s="206">
        <v>1.31</v>
      </c>
      <c r="L12" s="206">
        <v>0.1</v>
      </c>
      <c r="M12" s="206">
        <v>0.1</v>
      </c>
      <c r="N12" s="206">
        <v>0.1</v>
      </c>
      <c r="O12" s="206">
        <v>0.12</v>
      </c>
      <c r="P12" s="206">
        <v>4.66</v>
      </c>
      <c r="Q12" s="206">
        <v>0.2</v>
      </c>
      <c r="R12" s="206">
        <v>0.6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66.66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1.0900000000000001</v>
      </c>
      <c r="D13" s="206">
        <v>0</v>
      </c>
      <c r="E13" s="206">
        <v>0</v>
      </c>
      <c r="F13" s="206">
        <v>0</v>
      </c>
      <c r="G13" s="206">
        <v>0.67</v>
      </c>
      <c r="H13" s="206">
        <v>0</v>
      </c>
      <c r="I13" s="206">
        <v>2.58</v>
      </c>
      <c r="J13" s="206">
        <v>0.08</v>
      </c>
      <c r="K13" s="206">
        <v>1.25</v>
      </c>
      <c r="L13" s="206">
        <v>0.1</v>
      </c>
      <c r="M13" s="206">
        <v>0.1</v>
      </c>
      <c r="N13" s="206">
        <v>0.1</v>
      </c>
      <c r="O13" s="206">
        <v>0.12</v>
      </c>
      <c r="P13" s="206">
        <v>4.66</v>
      </c>
      <c r="Q13" s="206">
        <v>0.2</v>
      </c>
      <c r="R13" s="206">
        <v>0.6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66.66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1.0900000000000001</v>
      </c>
      <c r="D14" s="206">
        <v>0</v>
      </c>
      <c r="E14" s="206">
        <v>0</v>
      </c>
      <c r="F14" s="206">
        <v>0</v>
      </c>
      <c r="G14" s="206">
        <v>0.67</v>
      </c>
      <c r="H14" s="206">
        <v>0</v>
      </c>
      <c r="I14" s="206">
        <v>2.58</v>
      </c>
      <c r="J14" s="206">
        <v>0.08</v>
      </c>
      <c r="K14" s="206">
        <v>1.25</v>
      </c>
      <c r="L14" s="206">
        <v>0.1</v>
      </c>
      <c r="M14" s="206">
        <v>0.1</v>
      </c>
      <c r="N14" s="206">
        <v>0.1</v>
      </c>
      <c r="O14" s="206">
        <v>0.12</v>
      </c>
      <c r="P14" s="206">
        <v>4.66</v>
      </c>
      <c r="Q14" s="206">
        <v>0.2</v>
      </c>
      <c r="R14" s="206">
        <v>0.6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66.66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1.0900000000000001</v>
      </c>
      <c r="D15" s="206">
        <v>0</v>
      </c>
      <c r="E15" s="206">
        <v>0</v>
      </c>
      <c r="F15" s="206">
        <v>0</v>
      </c>
      <c r="G15" s="206">
        <v>0.67</v>
      </c>
      <c r="H15" s="206">
        <v>0</v>
      </c>
      <c r="I15" s="206">
        <v>2.58</v>
      </c>
      <c r="J15" s="206">
        <v>0.08</v>
      </c>
      <c r="K15" s="206">
        <v>1.25</v>
      </c>
      <c r="L15" s="206">
        <v>0.1</v>
      </c>
      <c r="M15" s="206">
        <v>0.1</v>
      </c>
      <c r="N15" s="206">
        <v>0.1</v>
      </c>
      <c r="O15" s="206">
        <v>0.12</v>
      </c>
      <c r="P15" s="206">
        <v>4.66</v>
      </c>
      <c r="Q15" s="206">
        <v>0.2</v>
      </c>
      <c r="R15" s="206">
        <v>0.6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66.66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1.0900000000000001</v>
      </c>
      <c r="D16" s="206">
        <v>0</v>
      </c>
      <c r="E16" s="206">
        <v>0</v>
      </c>
      <c r="F16" s="206">
        <v>0</v>
      </c>
      <c r="G16" s="206">
        <v>0.67</v>
      </c>
      <c r="H16" s="206">
        <v>0</v>
      </c>
      <c r="I16" s="206">
        <v>2.58</v>
      </c>
      <c r="J16" s="206">
        <v>0.08</v>
      </c>
      <c r="K16" s="206">
        <v>1.25</v>
      </c>
      <c r="L16" s="206">
        <v>0.1</v>
      </c>
      <c r="M16" s="206">
        <v>0.1</v>
      </c>
      <c r="N16" s="206">
        <v>0.1</v>
      </c>
      <c r="O16" s="206">
        <v>0.12</v>
      </c>
      <c r="P16" s="206">
        <v>4.66</v>
      </c>
      <c r="Q16" s="206">
        <v>0.2</v>
      </c>
      <c r="R16" s="206">
        <v>0.6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66.66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1.0900000000000001</v>
      </c>
      <c r="D17" s="206">
        <v>0</v>
      </c>
      <c r="E17" s="206">
        <v>0</v>
      </c>
      <c r="F17" s="206">
        <v>0</v>
      </c>
      <c r="G17" s="206">
        <v>0.67</v>
      </c>
      <c r="H17" s="206">
        <v>0</v>
      </c>
      <c r="I17" s="206">
        <v>2.58</v>
      </c>
      <c r="J17" s="206">
        <v>0.08</v>
      </c>
      <c r="K17" s="206">
        <v>1.25</v>
      </c>
      <c r="L17" s="206">
        <v>0.1</v>
      </c>
      <c r="M17" s="206">
        <v>0.1</v>
      </c>
      <c r="N17" s="206">
        <v>0.1</v>
      </c>
      <c r="O17" s="206">
        <v>0.12</v>
      </c>
      <c r="P17" s="206">
        <v>4.66</v>
      </c>
      <c r="Q17" s="206">
        <v>0.2</v>
      </c>
      <c r="R17" s="206">
        <v>0.6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66.66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1.0900000000000001</v>
      </c>
      <c r="D18" s="206">
        <v>0</v>
      </c>
      <c r="E18" s="206">
        <v>0</v>
      </c>
      <c r="F18" s="206">
        <v>0</v>
      </c>
      <c r="G18" s="206">
        <v>0.67</v>
      </c>
      <c r="H18" s="206">
        <v>0</v>
      </c>
      <c r="I18" s="206">
        <v>2.58</v>
      </c>
      <c r="J18" s="206">
        <v>0.08</v>
      </c>
      <c r="K18" s="206">
        <v>1.25</v>
      </c>
      <c r="L18" s="206">
        <v>0.1</v>
      </c>
      <c r="M18" s="206">
        <v>0.1</v>
      </c>
      <c r="N18" s="206">
        <v>0.1</v>
      </c>
      <c r="O18" s="206">
        <v>0.12</v>
      </c>
      <c r="P18" s="206">
        <v>4.66</v>
      </c>
      <c r="Q18" s="206">
        <v>0.2</v>
      </c>
      <c r="R18" s="206">
        <v>0.6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66.66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1.0900000000000001</v>
      </c>
      <c r="D19" s="206">
        <v>0</v>
      </c>
      <c r="E19" s="206">
        <v>0</v>
      </c>
      <c r="F19" s="206">
        <v>0</v>
      </c>
      <c r="G19" s="206">
        <v>0.67</v>
      </c>
      <c r="H19" s="206">
        <v>0</v>
      </c>
      <c r="I19" s="206">
        <v>2.58</v>
      </c>
      <c r="J19" s="206">
        <v>0.08</v>
      </c>
      <c r="K19" s="206">
        <v>1.25</v>
      </c>
      <c r="L19" s="206">
        <v>0.1</v>
      </c>
      <c r="M19" s="206">
        <v>0.1</v>
      </c>
      <c r="N19" s="206">
        <v>0.1</v>
      </c>
      <c r="O19" s="206">
        <v>0.12</v>
      </c>
      <c r="P19" s="206">
        <v>4.66</v>
      </c>
      <c r="Q19" s="206">
        <v>0.2</v>
      </c>
      <c r="R19" s="206">
        <v>0.75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66.66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1.0900000000000001</v>
      </c>
      <c r="D20" s="206">
        <v>0</v>
      </c>
      <c r="E20" s="206">
        <v>0</v>
      </c>
      <c r="F20" s="206">
        <v>0</v>
      </c>
      <c r="G20" s="206">
        <v>0.67</v>
      </c>
      <c r="H20" s="206">
        <v>0</v>
      </c>
      <c r="I20" s="206">
        <v>2.58</v>
      </c>
      <c r="J20" s="206">
        <v>0.08</v>
      </c>
      <c r="K20" s="206">
        <v>1.37</v>
      </c>
      <c r="L20" s="206">
        <v>0.1</v>
      </c>
      <c r="M20" s="206">
        <v>0.1</v>
      </c>
      <c r="N20" s="206">
        <v>0.1</v>
      </c>
      <c r="O20" s="206">
        <v>0.12</v>
      </c>
      <c r="P20" s="206">
        <v>4.66</v>
      </c>
      <c r="Q20" s="206">
        <v>0.2</v>
      </c>
      <c r="R20" s="206">
        <v>0.81</v>
      </c>
      <c r="S20" s="206">
        <v>0.33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66.66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1.0900000000000001</v>
      </c>
      <c r="D21" s="206">
        <v>0</v>
      </c>
      <c r="E21" s="206">
        <v>0</v>
      </c>
      <c r="F21" s="206">
        <v>0</v>
      </c>
      <c r="G21" s="206">
        <v>0.67</v>
      </c>
      <c r="H21" s="206">
        <v>0</v>
      </c>
      <c r="I21" s="206">
        <v>2.58</v>
      </c>
      <c r="J21" s="206">
        <v>0.08</v>
      </c>
      <c r="K21" s="206">
        <v>2.61</v>
      </c>
      <c r="L21" s="206">
        <v>0.1</v>
      </c>
      <c r="M21" s="206">
        <v>0.1</v>
      </c>
      <c r="N21" s="206">
        <v>0.1</v>
      </c>
      <c r="O21" s="206">
        <v>0.12</v>
      </c>
      <c r="P21" s="206">
        <v>4.66</v>
      </c>
      <c r="Q21" s="206">
        <v>0.21</v>
      </c>
      <c r="R21" s="206">
        <v>0.81</v>
      </c>
      <c r="S21" s="206">
        <v>0.36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66.66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1.0900000000000001</v>
      </c>
      <c r="D22" s="206">
        <v>0</v>
      </c>
      <c r="E22" s="206">
        <v>0</v>
      </c>
      <c r="F22" s="206">
        <v>0</v>
      </c>
      <c r="G22" s="206">
        <v>0.67</v>
      </c>
      <c r="H22" s="206">
        <v>0</v>
      </c>
      <c r="I22" s="206">
        <v>2.58</v>
      </c>
      <c r="J22" s="206">
        <v>0.08</v>
      </c>
      <c r="K22" s="206">
        <v>2.61</v>
      </c>
      <c r="L22" s="206">
        <v>0.1</v>
      </c>
      <c r="M22" s="206">
        <v>0.1</v>
      </c>
      <c r="N22" s="206">
        <v>0.1</v>
      </c>
      <c r="O22" s="206">
        <v>0.12</v>
      </c>
      <c r="P22" s="206">
        <v>4.66</v>
      </c>
      <c r="Q22" s="206">
        <v>0.23</v>
      </c>
      <c r="R22" s="206">
        <v>1.1200000000000001</v>
      </c>
      <c r="S22" s="206">
        <v>0.42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66.66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1.0900000000000001</v>
      </c>
      <c r="D23" s="206">
        <v>0</v>
      </c>
      <c r="E23" s="206">
        <v>0</v>
      </c>
      <c r="F23" s="206">
        <v>0</v>
      </c>
      <c r="G23" s="206">
        <v>0.67</v>
      </c>
      <c r="H23" s="206">
        <v>0</v>
      </c>
      <c r="I23" s="206">
        <v>2.58</v>
      </c>
      <c r="J23" s="206">
        <v>0.08</v>
      </c>
      <c r="K23" s="206">
        <v>2.61</v>
      </c>
      <c r="L23" s="206">
        <v>0.1</v>
      </c>
      <c r="M23" s="206">
        <v>0.1</v>
      </c>
      <c r="N23" s="206">
        <v>0.1</v>
      </c>
      <c r="O23" s="206">
        <v>0.12</v>
      </c>
      <c r="P23" s="206">
        <v>4.66</v>
      </c>
      <c r="Q23" s="206">
        <v>0.23</v>
      </c>
      <c r="R23" s="206">
        <v>1.1200000000000001</v>
      </c>
      <c r="S23" s="206">
        <v>0.42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66.66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1.0900000000000001</v>
      </c>
      <c r="D24" s="206">
        <v>0</v>
      </c>
      <c r="E24" s="206">
        <v>0</v>
      </c>
      <c r="F24" s="206">
        <v>0</v>
      </c>
      <c r="G24" s="206">
        <v>0.67</v>
      </c>
      <c r="H24" s="206">
        <v>0</v>
      </c>
      <c r="I24" s="206">
        <v>2.58</v>
      </c>
      <c r="J24" s="206">
        <v>0.08</v>
      </c>
      <c r="K24" s="206">
        <v>2.61</v>
      </c>
      <c r="L24" s="206">
        <v>0.1</v>
      </c>
      <c r="M24" s="206">
        <v>0.1</v>
      </c>
      <c r="N24" s="206">
        <v>0.1</v>
      </c>
      <c r="O24" s="206">
        <v>0.12</v>
      </c>
      <c r="P24" s="206">
        <v>4.66</v>
      </c>
      <c r="Q24" s="206">
        <v>0.38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66.66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1.0900000000000001</v>
      </c>
      <c r="D25" s="206">
        <v>0</v>
      </c>
      <c r="E25" s="206">
        <v>0</v>
      </c>
      <c r="F25" s="206">
        <v>0</v>
      </c>
      <c r="G25" s="206">
        <v>0.67</v>
      </c>
      <c r="H25" s="206">
        <v>0</v>
      </c>
      <c r="I25" s="206">
        <v>2.58</v>
      </c>
      <c r="J25" s="206">
        <v>0.08</v>
      </c>
      <c r="K25" s="206">
        <v>2.61</v>
      </c>
      <c r="L25" s="206">
        <v>0.1</v>
      </c>
      <c r="M25" s="206">
        <v>0.1</v>
      </c>
      <c r="N25" s="206">
        <v>0.1</v>
      </c>
      <c r="O25" s="206">
        <v>0.12</v>
      </c>
      <c r="P25" s="206">
        <v>4.66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66.66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1.0900000000000001</v>
      </c>
      <c r="D26" s="206">
        <v>0</v>
      </c>
      <c r="E26" s="206">
        <v>0</v>
      </c>
      <c r="F26" s="206">
        <v>0</v>
      </c>
      <c r="G26" s="206">
        <v>0.67</v>
      </c>
      <c r="H26" s="206">
        <v>0</v>
      </c>
      <c r="I26" s="206">
        <v>2.58</v>
      </c>
      <c r="J26" s="206">
        <v>0.08</v>
      </c>
      <c r="K26" s="206">
        <v>2.61</v>
      </c>
      <c r="L26" s="206">
        <v>0.1</v>
      </c>
      <c r="M26" s="206">
        <v>0.1</v>
      </c>
      <c r="N26" s="206">
        <v>0.1</v>
      </c>
      <c r="O26" s="206">
        <v>0.12</v>
      </c>
      <c r="P26" s="206">
        <v>4.66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66.66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0.84</v>
      </c>
      <c r="D27" s="206">
        <v>0.25</v>
      </c>
      <c r="E27" s="206">
        <v>0</v>
      </c>
      <c r="F27" s="206">
        <v>0</v>
      </c>
      <c r="G27" s="206">
        <v>0.67</v>
      </c>
      <c r="H27" s="206">
        <v>0</v>
      </c>
      <c r="I27" s="206">
        <v>2.58</v>
      </c>
      <c r="J27" s="206">
        <v>0.08</v>
      </c>
      <c r="K27" s="206">
        <v>2.61</v>
      </c>
      <c r="L27" s="206">
        <v>0.1</v>
      </c>
      <c r="M27" s="206">
        <v>0.1</v>
      </c>
      <c r="N27" s="206">
        <v>0.1</v>
      </c>
      <c r="O27" s="206">
        <v>0.12</v>
      </c>
      <c r="P27" s="206">
        <v>4.66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66.66</v>
      </c>
      <c r="AJ27" s="206">
        <v>0</v>
      </c>
      <c r="AK27" s="206">
        <v>5.4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0.84</v>
      </c>
      <c r="D28" s="206">
        <v>0.25</v>
      </c>
      <c r="E28" s="206">
        <v>0</v>
      </c>
      <c r="F28" s="206">
        <v>0</v>
      </c>
      <c r="G28" s="206">
        <v>0.67</v>
      </c>
      <c r="H28" s="206">
        <v>0</v>
      </c>
      <c r="I28" s="206">
        <v>2.58</v>
      </c>
      <c r="J28" s="206">
        <v>0.08</v>
      </c>
      <c r="K28" s="206">
        <v>2.61</v>
      </c>
      <c r="L28" s="206">
        <v>0.1</v>
      </c>
      <c r="M28" s="206">
        <v>0.1</v>
      </c>
      <c r="N28" s="206">
        <v>0.1</v>
      </c>
      <c r="O28" s="206">
        <v>0.12</v>
      </c>
      <c r="P28" s="206">
        <v>4.66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66.66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0.84</v>
      </c>
      <c r="D29" s="206">
        <v>0.25</v>
      </c>
      <c r="E29" s="206">
        <v>0</v>
      </c>
      <c r="F29" s="206">
        <v>0</v>
      </c>
      <c r="G29" s="206">
        <v>0.67</v>
      </c>
      <c r="H29" s="206">
        <v>0</v>
      </c>
      <c r="I29" s="206">
        <v>2.58</v>
      </c>
      <c r="J29" s="206">
        <v>0.08</v>
      </c>
      <c r="K29" s="206">
        <v>2.61</v>
      </c>
      <c r="L29" s="206">
        <v>0.1</v>
      </c>
      <c r="M29" s="206">
        <v>0.1</v>
      </c>
      <c r="N29" s="206">
        <v>0.1</v>
      </c>
      <c r="O29" s="206">
        <v>0.12</v>
      </c>
      <c r="P29" s="206">
        <v>4.66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66.66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0.84</v>
      </c>
      <c r="D30" s="206">
        <v>0.25</v>
      </c>
      <c r="E30" s="206">
        <v>0</v>
      </c>
      <c r="F30" s="206">
        <v>0</v>
      </c>
      <c r="G30" s="206">
        <v>0.67</v>
      </c>
      <c r="H30" s="206">
        <v>0</v>
      </c>
      <c r="I30" s="206">
        <v>2.58</v>
      </c>
      <c r="J30" s="206">
        <v>0.08</v>
      </c>
      <c r="K30" s="206">
        <v>2.61</v>
      </c>
      <c r="L30" s="206">
        <v>0.1</v>
      </c>
      <c r="M30" s="206">
        <v>0.1</v>
      </c>
      <c r="N30" s="206">
        <v>0.1</v>
      </c>
      <c r="O30" s="206">
        <v>0.12</v>
      </c>
      <c r="P30" s="206">
        <v>4.66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66.66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0.84</v>
      </c>
      <c r="D31" s="206">
        <v>0.25</v>
      </c>
      <c r="E31" s="206">
        <v>0</v>
      </c>
      <c r="F31" s="206">
        <v>0</v>
      </c>
      <c r="G31" s="206">
        <v>0.67</v>
      </c>
      <c r="H31" s="206">
        <v>0</v>
      </c>
      <c r="I31" s="206">
        <v>2.58</v>
      </c>
      <c r="J31" s="206">
        <v>0.08</v>
      </c>
      <c r="K31" s="206">
        <v>2.61</v>
      </c>
      <c r="L31" s="206">
        <v>0.1</v>
      </c>
      <c r="M31" s="206">
        <v>0.1</v>
      </c>
      <c r="N31" s="206">
        <v>0.1</v>
      </c>
      <c r="O31" s="206">
        <v>0.12</v>
      </c>
      <c r="P31" s="206">
        <v>4.66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66.66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0.84</v>
      </c>
      <c r="D32" s="206">
        <v>0.25</v>
      </c>
      <c r="E32" s="206">
        <v>0</v>
      </c>
      <c r="F32" s="206">
        <v>0</v>
      </c>
      <c r="G32" s="206">
        <v>0.67</v>
      </c>
      <c r="H32" s="206">
        <v>0</v>
      </c>
      <c r="I32" s="206">
        <v>2.58</v>
      </c>
      <c r="J32" s="206">
        <v>0.08</v>
      </c>
      <c r="K32" s="206">
        <v>2.61</v>
      </c>
      <c r="L32" s="206">
        <v>0.1</v>
      </c>
      <c r="M32" s="206">
        <v>0.1</v>
      </c>
      <c r="N32" s="206">
        <v>0.1</v>
      </c>
      <c r="O32" s="206">
        <v>0.12</v>
      </c>
      <c r="P32" s="206">
        <v>4.66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66.66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0.84</v>
      </c>
      <c r="D33" s="206">
        <v>0.25</v>
      </c>
      <c r="E33" s="206">
        <v>0</v>
      </c>
      <c r="F33" s="206">
        <v>0</v>
      </c>
      <c r="G33" s="206">
        <v>0.67</v>
      </c>
      <c r="H33" s="206">
        <v>0</v>
      </c>
      <c r="I33" s="206">
        <v>2.58</v>
      </c>
      <c r="J33" s="206">
        <v>0.08</v>
      </c>
      <c r="K33" s="206">
        <v>2.61</v>
      </c>
      <c r="L33" s="206">
        <v>0.1</v>
      </c>
      <c r="M33" s="206">
        <v>0.1</v>
      </c>
      <c r="N33" s="206">
        <v>0.1</v>
      </c>
      <c r="O33" s="206">
        <v>0.12</v>
      </c>
      <c r="P33" s="206">
        <v>4.66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66.66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0.84</v>
      </c>
      <c r="D34" s="206">
        <v>0.25</v>
      </c>
      <c r="E34" s="206">
        <v>0</v>
      </c>
      <c r="F34" s="206">
        <v>0</v>
      </c>
      <c r="G34" s="206">
        <v>0.67</v>
      </c>
      <c r="H34" s="206">
        <v>0</v>
      </c>
      <c r="I34" s="206">
        <v>2.58</v>
      </c>
      <c r="J34" s="206">
        <v>0.08</v>
      </c>
      <c r="K34" s="206">
        <v>2.61</v>
      </c>
      <c r="L34" s="206">
        <v>0.1</v>
      </c>
      <c r="M34" s="206">
        <v>0.1</v>
      </c>
      <c r="N34" s="206">
        <v>0.1</v>
      </c>
      <c r="O34" s="206">
        <v>0.12</v>
      </c>
      <c r="P34" s="206">
        <v>4.66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66.66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0.82</v>
      </c>
      <c r="D35" s="206">
        <v>0.25</v>
      </c>
      <c r="E35" s="206">
        <v>0</v>
      </c>
      <c r="F35" s="206">
        <v>0</v>
      </c>
      <c r="G35" s="206">
        <v>0.67</v>
      </c>
      <c r="H35" s="206">
        <v>0</v>
      </c>
      <c r="I35" s="206">
        <v>2.4700000000000002</v>
      </c>
      <c r="J35" s="206">
        <v>0.16</v>
      </c>
      <c r="K35" s="206">
        <v>2.61</v>
      </c>
      <c r="L35" s="206">
        <v>0.1</v>
      </c>
      <c r="M35" s="206">
        <v>0.1</v>
      </c>
      <c r="N35" s="206">
        <v>0.1</v>
      </c>
      <c r="O35" s="206">
        <v>0.12</v>
      </c>
      <c r="P35" s="206">
        <v>4.66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66.66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0.82</v>
      </c>
      <c r="D36" s="206">
        <v>0.25</v>
      </c>
      <c r="E36" s="206">
        <v>0</v>
      </c>
      <c r="F36" s="206">
        <v>0</v>
      </c>
      <c r="G36" s="206">
        <v>0.67</v>
      </c>
      <c r="H36" s="206">
        <v>0</v>
      </c>
      <c r="I36" s="206">
        <v>2.2999999999999998</v>
      </c>
      <c r="J36" s="206">
        <v>0.16</v>
      </c>
      <c r="K36" s="206">
        <v>2.61</v>
      </c>
      <c r="L36" s="206">
        <v>0.1</v>
      </c>
      <c r="M36" s="206">
        <v>0.1</v>
      </c>
      <c r="N36" s="206">
        <v>0.1</v>
      </c>
      <c r="O36" s="206">
        <v>0.12</v>
      </c>
      <c r="P36" s="206">
        <v>4.66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66.66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0.82</v>
      </c>
      <c r="D37" s="206">
        <v>0.25</v>
      </c>
      <c r="E37" s="206">
        <v>0</v>
      </c>
      <c r="F37" s="206">
        <v>0</v>
      </c>
      <c r="G37" s="206">
        <v>0.67</v>
      </c>
      <c r="H37" s="206">
        <v>0</v>
      </c>
      <c r="I37" s="206">
        <v>1.92</v>
      </c>
      <c r="J37" s="206">
        <v>0.16</v>
      </c>
      <c r="K37" s="206">
        <v>2.61</v>
      </c>
      <c r="L37" s="206">
        <v>0.1</v>
      </c>
      <c r="M37" s="206">
        <v>0.1</v>
      </c>
      <c r="N37" s="206">
        <v>0.1</v>
      </c>
      <c r="O37" s="206">
        <v>0.12</v>
      </c>
      <c r="P37" s="206">
        <v>4.66</v>
      </c>
      <c r="Q37" s="206">
        <v>0.36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66.66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0.82</v>
      </c>
      <c r="D38" s="206">
        <v>0.25</v>
      </c>
      <c r="E38" s="206">
        <v>0</v>
      </c>
      <c r="F38" s="206">
        <v>0</v>
      </c>
      <c r="G38" s="206">
        <v>0.67</v>
      </c>
      <c r="H38" s="206">
        <v>0</v>
      </c>
      <c r="I38" s="206">
        <v>1.92</v>
      </c>
      <c r="J38" s="206">
        <v>0.16</v>
      </c>
      <c r="K38" s="206">
        <v>2.61</v>
      </c>
      <c r="L38" s="206">
        <v>0.1</v>
      </c>
      <c r="M38" s="206">
        <v>0.1</v>
      </c>
      <c r="N38" s="206">
        <v>0.1</v>
      </c>
      <c r="O38" s="206">
        <v>0.12</v>
      </c>
      <c r="P38" s="206">
        <v>4.66</v>
      </c>
      <c r="Q38" s="206">
        <v>0.36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66.66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0.82</v>
      </c>
      <c r="D39" s="206">
        <v>0.25</v>
      </c>
      <c r="E39" s="206">
        <v>0</v>
      </c>
      <c r="F39" s="206">
        <v>0</v>
      </c>
      <c r="G39" s="206">
        <v>0.67</v>
      </c>
      <c r="H39" s="206">
        <v>0</v>
      </c>
      <c r="I39" s="206">
        <v>1.92</v>
      </c>
      <c r="J39" s="206">
        <v>0.16</v>
      </c>
      <c r="K39" s="206">
        <v>2.61</v>
      </c>
      <c r="L39" s="206">
        <v>0.1</v>
      </c>
      <c r="M39" s="206">
        <v>0.1</v>
      </c>
      <c r="N39" s="206">
        <v>0.1</v>
      </c>
      <c r="O39" s="206">
        <v>0.12</v>
      </c>
      <c r="P39" s="206">
        <v>4.66</v>
      </c>
      <c r="Q39" s="206">
        <v>0.36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66.66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0.82</v>
      </c>
      <c r="D40" s="206">
        <v>0.25</v>
      </c>
      <c r="E40" s="206">
        <v>0</v>
      </c>
      <c r="F40" s="206">
        <v>0</v>
      </c>
      <c r="G40" s="206">
        <v>0.67</v>
      </c>
      <c r="H40" s="206">
        <v>0</v>
      </c>
      <c r="I40" s="206">
        <v>1.92</v>
      </c>
      <c r="J40" s="206">
        <v>0.16</v>
      </c>
      <c r="K40" s="206">
        <v>2.61</v>
      </c>
      <c r="L40" s="206">
        <v>0.1</v>
      </c>
      <c r="M40" s="206">
        <v>0.1</v>
      </c>
      <c r="N40" s="206">
        <v>0.1</v>
      </c>
      <c r="O40" s="206">
        <v>0.12</v>
      </c>
      <c r="P40" s="206">
        <v>4.66</v>
      </c>
      <c r="Q40" s="206">
        <v>0.36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66.66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0.82</v>
      </c>
      <c r="D41" s="206">
        <v>0.25</v>
      </c>
      <c r="E41" s="206">
        <v>0</v>
      </c>
      <c r="F41" s="206">
        <v>0</v>
      </c>
      <c r="G41" s="206">
        <v>0.67</v>
      </c>
      <c r="H41" s="206">
        <v>0</v>
      </c>
      <c r="I41" s="206">
        <v>1.92</v>
      </c>
      <c r="J41" s="206">
        <v>0.16</v>
      </c>
      <c r="K41" s="206">
        <v>2.61</v>
      </c>
      <c r="L41" s="206">
        <v>0.1</v>
      </c>
      <c r="M41" s="206">
        <v>0.1</v>
      </c>
      <c r="N41" s="206">
        <v>0.1</v>
      </c>
      <c r="O41" s="206">
        <v>0.12</v>
      </c>
      <c r="P41" s="206">
        <v>4.66</v>
      </c>
      <c r="Q41" s="206">
        <v>0.36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66.66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0.82</v>
      </c>
      <c r="D42" s="206">
        <v>0.25</v>
      </c>
      <c r="E42" s="206">
        <v>0</v>
      </c>
      <c r="F42" s="206">
        <v>0</v>
      </c>
      <c r="G42" s="206">
        <v>0.67</v>
      </c>
      <c r="H42" s="206">
        <v>0</v>
      </c>
      <c r="I42" s="206">
        <v>1.92</v>
      </c>
      <c r="J42" s="206">
        <v>0.16</v>
      </c>
      <c r="K42" s="206">
        <v>2.61</v>
      </c>
      <c r="L42" s="206">
        <v>0.1</v>
      </c>
      <c r="M42" s="206">
        <v>0.1</v>
      </c>
      <c r="N42" s="206">
        <v>0.1</v>
      </c>
      <c r="O42" s="206">
        <v>0.12</v>
      </c>
      <c r="P42" s="206">
        <v>4.66</v>
      </c>
      <c r="Q42" s="206">
        <v>0.36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66.66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0.82</v>
      </c>
      <c r="D43" s="206">
        <v>0.25</v>
      </c>
      <c r="E43" s="206">
        <v>0</v>
      </c>
      <c r="F43" s="206">
        <v>0</v>
      </c>
      <c r="G43" s="206">
        <v>0</v>
      </c>
      <c r="H43" s="206">
        <v>0</v>
      </c>
      <c r="I43" s="206">
        <v>1.92</v>
      </c>
      <c r="J43" s="206">
        <v>0.16</v>
      </c>
      <c r="K43" s="206">
        <v>2.61</v>
      </c>
      <c r="L43" s="206">
        <v>0.1</v>
      </c>
      <c r="M43" s="206">
        <v>0.1</v>
      </c>
      <c r="N43" s="206">
        <v>0.1</v>
      </c>
      <c r="O43" s="206">
        <v>0.12</v>
      </c>
      <c r="P43" s="206">
        <v>4.66</v>
      </c>
      <c r="Q43" s="206">
        <v>0.36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66.66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0.82</v>
      </c>
      <c r="D44" s="206">
        <v>0.25</v>
      </c>
      <c r="E44" s="206">
        <v>0</v>
      </c>
      <c r="F44" s="206">
        <v>0</v>
      </c>
      <c r="G44" s="206">
        <v>0</v>
      </c>
      <c r="H44" s="206">
        <v>0</v>
      </c>
      <c r="I44" s="206">
        <v>1.92</v>
      </c>
      <c r="J44" s="206">
        <v>0.16</v>
      </c>
      <c r="K44" s="206">
        <v>2.61</v>
      </c>
      <c r="L44" s="206">
        <v>0.1</v>
      </c>
      <c r="M44" s="206">
        <v>0.1</v>
      </c>
      <c r="N44" s="206">
        <v>0.1</v>
      </c>
      <c r="O44" s="206">
        <v>0.12</v>
      </c>
      <c r="P44" s="206">
        <v>4.66</v>
      </c>
      <c r="Q44" s="206">
        <v>0.36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2.57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66.66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0.82</v>
      </c>
      <c r="D45" s="206">
        <v>0.25</v>
      </c>
      <c r="E45" s="206">
        <v>0</v>
      </c>
      <c r="F45" s="206">
        <v>0</v>
      </c>
      <c r="G45" s="206">
        <v>0</v>
      </c>
      <c r="H45" s="206">
        <v>0</v>
      </c>
      <c r="I45" s="206">
        <v>1.92</v>
      </c>
      <c r="J45" s="206">
        <v>0.16</v>
      </c>
      <c r="K45" s="206">
        <v>2.61</v>
      </c>
      <c r="L45" s="206">
        <v>0.1</v>
      </c>
      <c r="M45" s="206">
        <v>0.1</v>
      </c>
      <c r="N45" s="206">
        <v>0.1</v>
      </c>
      <c r="O45" s="206">
        <v>0.12</v>
      </c>
      <c r="P45" s="206">
        <v>4.66</v>
      </c>
      <c r="Q45" s="206">
        <v>0.36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2.57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66.66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0.82</v>
      </c>
      <c r="D46" s="206">
        <v>0.25</v>
      </c>
      <c r="E46" s="206">
        <v>0</v>
      </c>
      <c r="F46" s="206">
        <v>0</v>
      </c>
      <c r="G46" s="206">
        <v>0</v>
      </c>
      <c r="H46" s="206">
        <v>0</v>
      </c>
      <c r="I46" s="206">
        <v>1.92</v>
      </c>
      <c r="J46" s="206">
        <v>0.16</v>
      </c>
      <c r="K46" s="206">
        <v>2.61</v>
      </c>
      <c r="L46" s="206">
        <v>0.1</v>
      </c>
      <c r="M46" s="206">
        <v>0.1</v>
      </c>
      <c r="N46" s="206">
        <v>0.1</v>
      </c>
      <c r="O46" s="206">
        <v>0.12</v>
      </c>
      <c r="P46" s="206">
        <v>4.66</v>
      </c>
      <c r="Q46" s="206">
        <v>0.36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2.57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66.66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0.82</v>
      </c>
      <c r="D47" s="206">
        <v>0.25</v>
      </c>
      <c r="E47" s="206">
        <v>0</v>
      </c>
      <c r="F47" s="206">
        <v>0</v>
      </c>
      <c r="G47" s="206">
        <v>0</v>
      </c>
      <c r="H47" s="206">
        <v>0</v>
      </c>
      <c r="I47" s="206">
        <v>2.34</v>
      </c>
      <c r="J47" s="206">
        <v>7.0000000000000007E-2</v>
      </c>
      <c r="K47" s="206">
        <v>2.61</v>
      </c>
      <c r="L47" s="206">
        <v>0.1</v>
      </c>
      <c r="M47" s="206">
        <v>0.1</v>
      </c>
      <c r="N47" s="206">
        <v>0.1</v>
      </c>
      <c r="O47" s="206">
        <v>0.12</v>
      </c>
      <c r="P47" s="206">
        <v>4.66</v>
      </c>
      <c r="Q47" s="206">
        <v>0.36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66.66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0.82</v>
      </c>
      <c r="D48" s="206">
        <v>0.25</v>
      </c>
      <c r="E48" s="206">
        <v>0</v>
      </c>
      <c r="F48" s="206">
        <v>0</v>
      </c>
      <c r="G48" s="206">
        <v>0</v>
      </c>
      <c r="H48" s="206">
        <v>0</v>
      </c>
      <c r="I48" s="206">
        <v>2.34</v>
      </c>
      <c r="J48" s="206">
        <v>7.0000000000000007E-2</v>
      </c>
      <c r="K48" s="206">
        <v>2.61</v>
      </c>
      <c r="L48" s="206">
        <v>0.1</v>
      </c>
      <c r="M48" s="206">
        <v>0.1</v>
      </c>
      <c r="N48" s="206">
        <v>0.1</v>
      </c>
      <c r="O48" s="206">
        <v>0.12</v>
      </c>
      <c r="P48" s="206">
        <v>4.66</v>
      </c>
      <c r="Q48" s="206">
        <v>0.36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2.39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66.66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0.82</v>
      </c>
      <c r="D49" s="206">
        <v>0.25</v>
      </c>
      <c r="E49" s="206">
        <v>0</v>
      </c>
      <c r="F49" s="206">
        <v>0</v>
      </c>
      <c r="G49" s="206">
        <v>0</v>
      </c>
      <c r="H49" s="206">
        <v>0</v>
      </c>
      <c r="I49" s="206">
        <v>2.34</v>
      </c>
      <c r="J49" s="206">
        <v>7.0000000000000007E-2</v>
      </c>
      <c r="K49" s="206">
        <v>2.61</v>
      </c>
      <c r="L49" s="206">
        <v>0.1</v>
      </c>
      <c r="M49" s="206">
        <v>0.1</v>
      </c>
      <c r="N49" s="206">
        <v>0.1</v>
      </c>
      <c r="O49" s="206">
        <v>0.12</v>
      </c>
      <c r="P49" s="206">
        <v>4.66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2.39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66.66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0.82</v>
      </c>
      <c r="D50" s="206">
        <v>0.25</v>
      </c>
      <c r="E50" s="206">
        <v>0</v>
      </c>
      <c r="F50" s="206">
        <v>0</v>
      </c>
      <c r="G50" s="206">
        <v>0</v>
      </c>
      <c r="H50" s="206">
        <v>0</v>
      </c>
      <c r="I50" s="206">
        <v>2.34</v>
      </c>
      <c r="J50" s="206">
        <v>7.0000000000000007E-2</v>
      </c>
      <c r="K50" s="206">
        <v>2.61</v>
      </c>
      <c r="L50" s="206">
        <v>0.1</v>
      </c>
      <c r="M50" s="206">
        <v>0.1</v>
      </c>
      <c r="N50" s="206">
        <v>0.1</v>
      </c>
      <c r="O50" s="206">
        <v>0.12</v>
      </c>
      <c r="P50" s="206">
        <v>4.66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66.66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1.32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2.34</v>
      </c>
      <c r="J51" s="206">
        <v>7.0000000000000007E-2</v>
      </c>
      <c r="K51" s="206">
        <v>2.61</v>
      </c>
      <c r="L51" s="206">
        <v>0.1</v>
      </c>
      <c r="M51" s="206">
        <v>0.1</v>
      </c>
      <c r="N51" s="206">
        <v>0.1</v>
      </c>
      <c r="O51" s="206">
        <v>0.12</v>
      </c>
      <c r="P51" s="206">
        <v>4.66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2.39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66.66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1.32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2.34</v>
      </c>
      <c r="J52" s="206">
        <v>7.0000000000000007E-2</v>
      </c>
      <c r="K52" s="206">
        <v>2.61</v>
      </c>
      <c r="L52" s="206">
        <v>0.1</v>
      </c>
      <c r="M52" s="206">
        <v>0.1</v>
      </c>
      <c r="N52" s="206">
        <v>0.1</v>
      </c>
      <c r="O52" s="206">
        <v>0.12</v>
      </c>
      <c r="P52" s="206">
        <v>4.66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2.39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66.66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1.32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2.34</v>
      </c>
      <c r="J53" s="206">
        <v>7.0000000000000007E-2</v>
      </c>
      <c r="K53" s="206">
        <v>2.61</v>
      </c>
      <c r="L53" s="206">
        <v>0.1</v>
      </c>
      <c r="M53" s="206">
        <v>0.1</v>
      </c>
      <c r="N53" s="206">
        <v>0.1</v>
      </c>
      <c r="O53" s="206">
        <v>0.12</v>
      </c>
      <c r="P53" s="206">
        <v>4.66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2.71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66.66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1.32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2.34</v>
      </c>
      <c r="J54" s="206">
        <v>7.0000000000000007E-2</v>
      </c>
      <c r="K54" s="206">
        <v>2.61</v>
      </c>
      <c r="L54" s="206">
        <v>0.1</v>
      </c>
      <c r="M54" s="206">
        <v>0.1</v>
      </c>
      <c r="N54" s="206">
        <v>0.1</v>
      </c>
      <c r="O54" s="206">
        <v>0.12</v>
      </c>
      <c r="P54" s="206">
        <v>4.66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2.71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66.66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1.32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2.34</v>
      </c>
      <c r="J55" s="206">
        <v>7.0000000000000007E-2</v>
      </c>
      <c r="K55" s="206">
        <v>0.53</v>
      </c>
      <c r="L55" s="206">
        <v>0.1</v>
      </c>
      <c r="M55" s="206">
        <v>0.1</v>
      </c>
      <c r="N55" s="206">
        <v>0.1</v>
      </c>
      <c r="O55" s="206">
        <v>0.12</v>
      </c>
      <c r="P55" s="206">
        <v>4.66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66.66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1.32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2.34</v>
      </c>
      <c r="J56" s="206">
        <v>7.0000000000000007E-2</v>
      </c>
      <c r="K56" s="206">
        <v>2.61</v>
      </c>
      <c r="L56" s="206">
        <v>0.1</v>
      </c>
      <c r="M56" s="206">
        <v>0.1</v>
      </c>
      <c r="N56" s="206">
        <v>0.1</v>
      </c>
      <c r="O56" s="206">
        <v>0.12</v>
      </c>
      <c r="P56" s="206">
        <v>4.66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66.66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1.1599999999999999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2.34</v>
      </c>
      <c r="J57" s="206">
        <v>7.0000000000000007E-2</v>
      </c>
      <c r="K57" s="206">
        <v>2.61</v>
      </c>
      <c r="L57" s="206">
        <v>0.1</v>
      </c>
      <c r="M57" s="206">
        <v>0.1</v>
      </c>
      <c r="N57" s="206">
        <v>0.1</v>
      </c>
      <c r="O57" s="206">
        <v>0.12</v>
      </c>
      <c r="P57" s="206">
        <v>4.66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66.66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1.1599999999999999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2.34</v>
      </c>
      <c r="J58" s="206">
        <v>7.0000000000000007E-2</v>
      </c>
      <c r="K58" s="206">
        <v>2.61</v>
      </c>
      <c r="L58" s="206">
        <v>0.1</v>
      </c>
      <c r="M58" s="206">
        <v>0.1</v>
      </c>
      <c r="N58" s="206">
        <v>0.1</v>
      </c>
      <c r="O58" s="206">
        <v>0.12</v>
      </c>
      <c r="P58" s="206">
        <v>4.66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66.66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1.1599999999999999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2.63</v>
      </c>
      <c r="J59" s="206">
        <v>0</v>
      </c>
      <c r="K59" s="206">
        <v>2.61</v>
      </c>
      <c r="L59" s="206">
        <v>0.1</v>
      </c>
      <c r="M59" s="206">
        <v>0.1</v>
      </c>
      <c r="N59" s="206">
        <v>0.1</v>
      </c>
      <c r="O59" s="206">
        <v>0.12</v>
      </c>
      <c r="P59" s="206">
        <v>4.66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66.66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1.1599999999999999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2.63</v>
      </c>
      <c r="J60" s="206">
        <v>0</v>
      </c>
      <c r="K60" s="206">
        <v>2.61</v>
      </c>
      <c r="L60" s="206">
        <v>0.1</v>
      </c>
      <c r="M60" s="206">
        <v>0.1</v>
      </c>
      <c r="N60" s="206">
        <v>0.1</v>
      </c>
      <c r="O60" s="206">
        <v>0.12</v>
      </c>
      <c r="P60" s="206">
        <v>4.66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66.66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1.1599999999999999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2.63</v>
      </c>
      <c r="J61" s="206">
        <v>0</v>
      </c>
      <c r="K61" s="206">
        <v>2.61</v>
      </c>
      <c r="L61" s="206">
        <v>0.1</v>
      </c>
      <c r="M61" s="206">
        <v>0.1</v>
      </c>
      <c r="N61" s="206">
        <v>0.1</v>
      </c>
      <c r="O61" s="206">
        <v>0.12</v>
      </c>
      <c r="P61" s="206">
        <v>4.66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66.66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1.1599999999999999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2.4</v>
      </c>
      <c r="J62" s="206">
        <v>0</v>
      </c>
      <c r="K62" s="206">
        <v>2.61</v>
      </c>
      <c r="L62" s="206">
        <v>0.1</v>
      </c>
      <c r="M62" s="206">
        <v>0.1</v>
      </c>
      <c r="N62" s="206">
        <v>0.1</v>
      </c>
      <c r="O62" s="206">
        <v>0.12</v>
      </c>
      <c r="P62" s="206">
        <v>4.66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66.66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1.1599999999999999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2.4</v>
      </c>
      <c r="J63" s="206">
        <v>0</v>
      </c>
      <c r="K63" s="206">
        <v>2.61</v>
      </c>
      <c r="L63" s="206">
        <v>0.1</v>
      </c>
      <c r="M63" s="206">
        <v>0.1</v>
      </c>
      <c r="N63" s="206">
        <v>0.1</v>
      </c>
      <c r="O63" s="206">
        <v>0.12</v>
      </c>
      <c r="P63" s="206">
        <v>4.66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66.66</v>
      </c>
      <c r="AJ63" s="206">
        <v>0</v>
      </c>
      <c r="AK63" s="206">
        <v>5.2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1.1599999999999999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2.4</v>
      </c>
      <c r="J64" s="206">
        <v>0</v>
      </c>
      <c r="K64" s="206">
        <v>2.61</v>
      </c>
      <c r="L64" s="206">
        <v>0.1</v>
      </c>
      <c r="M64" s="206">
        <v>0.1</v>
      </c>
      <c r="N64" s="206">
        <v>0.1</v>
      </c>
      <c r="O64" s="206">
        <v>0.12</v>
      </c>
      <c r="P64" s="206">
        <v>4.66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66.66</v>
      </c>
      <c r="AJ64" s="206">
        <v>0</v>
      </c>
      <c r="AK64" s="206">
        <v>4.9000000000000004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1.1599999999999999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2.4</v>
      </c>
      <c r="J65" s="206">
        <v>0</v>
      </c>
      <c r="K65" s="206">
        <v>2.61</v>
      </c>
      <c r="L65" s="206">
        <v>0.13</v>
      </c>
      <c r="M65" s="206">
        <v>0.1</v>
      </c>
      <c r="N65" s="206">
        <v>0.1</v>
      </c>
      <c r="O65" s="206">
        <v>0.12</v>
      </c>
      <c r="P65" s="206">
        <v>4.66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66.66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1.1599999999999999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2.4</v>
      </c>
      <c r="J66" s="206">
        <v>0</v>
      </c>
      <c r="K66" s="206">
        <v>2.61</v>
      </c>
      <c r="L66" s="206">
        <v>0.1</v>
      </c>
      <c r="M66" s="206">
        <v>0.1</v>
      </c>
      <c r="N66" s="206">
        <v>0.1</v>
      </c>
      <c r="O66" s="206">
        <v>0.12</v>
      </c>
      <c r="P66" s="206">
        <v>4.66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66.66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1.1599999999999999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2.4</v>
      </c>
      <c r="J67" s="206">
        <v>0</v>
      </c>
      <c r="K67" s="206">
        <v>2.61</v>
      </c>
      <c r="L67" s="206">
        <v>0.1</v>
      </c>
      <c r="M67" s="206">
        <v>0.1</v>
      </c>
      <c r="N67" s="206">
        <v>0.1</v>
      </c>
      <c r="O67" s="206">
        <v>0.12</v>
      </c>
      <c r="P67" s="206">
        <v>4.66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66.66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1.1599999999999999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2.4</v>
      </c>
      <c r="J68" s="206">
        <v>0</v>
      </c>
      <c r="K68" s="206">
        <v>2.61</v>
      </c>
      <c r="L68" s="206">
        <v>0.1</v>
      </c>
      <c r="M68" s="206">
        <v>0.1</v>
      </c>
      <c r="N68" s="206">
        <v>0.1</v>
      </c>
      <c r="O68" s="206">
        <v>0.12</v>
      </c>
      <c r="P68" s="206">
        <v>4.66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66.66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1.1599999999999999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2.4</v>
      </c>
      <c r="J69" s="206">
        <v>0</v>
      </c>
      <c r="K69" s="206">
        <v>2.61</v>
      </c>
      <c r="L69" s="206">
        <v>0.1</v>
      </c>
      <c r="M69" s="206">
        <v>0.1</v>
      </c>
      <c r="N69" s="206">
        <v>0.1</v>
      </c>
      <c r="O69" s="206">
        <v>0.12</v>
      </c>
      <c r="P69" s="206">
        <v>4.66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66.66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1.1599999999999999</v>
      </c>
      <c r="D70" s="206">
        <v>0</v>
      </c>
      <c r="E70" s="206">
        <v>0</v>
      </c>
      <c r="F70" s="206">
        <v>0.61</v>
      </c>
      <c r="G70" s="206">
        <v>0</v>
      </c>
      <c r="H70" s="206">
        <v>0</v>
      </c>
      <c r="I70" s="206">
        <v>2.4</v>
      </c>
      <c r="J70" s="206">
        <v>0</v>
      </c>
      <c r="K70" s="206">
        <v>2.61</v>
      </c>
      <c r="L70" s="206">
        <v>0.1</v>
      </c>
      <c r="M70" s="206">
        <v>0.1</v>
      </c>
      <c r="N70" s="206">
        <v>0.1</v>
      </c>
      <c r="O70" s="206">
        <v>0.12</v>
      </c>
      <c r="P70" s="206">
        <v>4.66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66.66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1.1599999999999999</v>
      </c>
      <c r="D71" s="206">
        <v>0</v>
      </c>
      <c r="E71" s="206">
        <v>0</v>
      </c>
      <c r="F71" s="206">
        <v>0.61</v>
      </c>
      <c r="G71" s="206">
        <v>0</v>
      </c>
      <c r="H71" s="206">
        <v>0</v>
      </c>
      <c r="I71" s="206">
        <v>2.4</v>
      </c>
      <c r="J71" s="206">
        <v>0</v>
      </c>
      <c r="K71" s="206">
        <v>2.61</v>
      </c>
      <c r="L71" s="206">
        <v>0.1</v>
      </c>
      <c r="M71" s="206">
        <v>0.1</v>
      </c>
      <c r="N71" s="206">
        <v>0.1</v>
      </c>
      <c r="O71" s="206">
        <v>0.12</v>
      </c>
      <c r="P71" s="206">
        <v>4.66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66.66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1.1599999999999999</v>
      </c>
      <c r="D72" s="206">
        <v>0</v>
      </c>
      <c r="E72" s="206">
        <v>0</v>
      </c>
      <c r="F72" s="206">
        <v>0.61</v>
      </c>
      <c r="G72" s="206">
        <v>0</v>
      </c>
      <c r="H72" s="206">
        <v>0</v>
      </c>
      <c r="I72" s="206">
        <v>2.4</v>
      </c>
      <c r="J72" s="206">
        <v>0</v>
      </c>
      <c r="K72" s="206">
        <v>2.61</v>
      </c>
      <c r="L72" s="206">
        <v>0.1</v>
      </c>
      <c r="M72" s="206">
        <v>0.1</v>
      </c>
      <c r="N72" s="206">
        <v>0.1</v>
      </c>
      <c r="O72" s="206">
        <v>0.12</v>
      </c>
      <c r="P72" s="206">
        <v>4.66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66.66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1.1599999999999999</v>
      </c>
      <c r="D73" s="206">
        <v>0</v>
      </c>
      <c r="E73" s="206">
        <v>0</v>
      </c>
      <c r="F73" s="206">
        <v>0.61</v>
      </c>
      <c r="G73" s="206">
        <v>0</v>
      </c>
      <c r="H73" s="206">
        <v>0</v>
      </c>
      <c r="I73" s="206">
        <v>2.4</v>
      </c>
      <c r="J73" s="206">
        <v>0</v>
      </c>
      <c r="K73" s="206">
        <v>2.61</v>
      </c>
      <c r="L73" s="206">
        <v>0.1</v>
      </c>
      <c r="M73" s="206">
        <v>0.1</v>
      </c>
      <c r="N73" s="206">
        <v>0.1</v>
      </c>
      <c r="O73" s="206">
        <v>0.12</v>
      </c>
      <c r="P73" s="206">
        <v>4.66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66.66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1.1599999999999999</v>
      </c>
      <c r="D74" s="206">
        <v>0</v>
      </c>
      <c r="E74" s="206">
        <v>0</v>
      </c>
      <c r="F74" s="206">
        <v>0.61</v>
      </c>
      <c r="G74" s="206">
        <v>0</v>
      </c>
      <c r="H74" s="206">
        <v>0</v>
      </c>
      <c r="I74" s="206">
        <v>2.4</v>
      </c>
      <c r="J74" s="206">
        <v>0</v>
      </c>
      <c r="K74" s="206">
        <v>2.61</v>
      </c>
      <c r="L74" s="206">
        <v>0.1</v>
      </c>
      <c r="M74" s="206">
        <v>0.1</v>
      </c>
      <c r="N74" s="206">
        <v>0.1</v>
      </c>
      <c r="O74" s="206">
        <v>0.12</v>
      </c>
      <c r="P74" s="206">
        <v>4.66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66.66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1.32</v>
      </c>
      <c r="D75" s="206">
        <v>0</v>
      </c>
      <c r="E75" s="206">
        <v>0</v>
      </c>
      <c r="F75" s="206">
        <v>0.61</v>
      </c>
      <c r="G75" s="206">
        <v>0</v>
      </c>
      <c r="H75" s="206">
        <v>0</v>
      </c>
      <c r="I75" s="206">
        <v>2.69</v>
      </c>
      <c r="J75" s="206">
        <v>0</v>
      </c>
      <c r="K75" s="206">
        <v>2.61</v>
      </c>
      <c r="L75" s="206">
        <v>0.1</v>
      </c>
      <c r="M75" s="206">
        <v>0.1</v>
      </c>
      <c r="N75" s="206">
        <v>0.1</v>
      </c>
      <c r="O75" s="206">
        <v>0.12</v>
      </c>
      <c r="P75" s="206">
        <v>4.66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66.66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1.32</v>
      </c>
      <c r="D76" s="206">
        <v>0</v>
      </c>
      <c r="E76" s="206">
        <v>0</v>
      </c>
      <c r="F76" s="206">
        <v>0.61</v>
      </c>
      <c r="G76" s="206">
        <v>0</v>
      </c>
      <c r="H76" s="206">
        <v>0</v>
      </c>
      <c r="I76" s="206">
        <v>2.69</v>
      </c>
      <c r="J76" s="206">
        <v>0</v>
      </c>
      <c r="K76" s="206">
        <v>2.61</v>
      </c>
      <c r="L76" s="206">
        <v>0.1</v>
      </c>
      <c r="M76" s="206">
        <v>0.1</v>
      </c>
      <c r="N76" s="206">
        <v>0.1</v>
      </c>
      <c r="O76" s="206">
        <v>0.12</v>
      </c>
      <c r="P76" s="206">
        <v>4.66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66.66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1.32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2.69</v>
      </c>
      <c r="J77" s="206">
        <v>0</v>
      </c>
      <c r="K77" s="206">
        <v>2.61</v>
      </c>
      <c r="L77" s="206">
        <v>0.1</v>
      </c>
      <c r="M77" s="206">
        <v>0.1</v>
      </c>
      <c r="N77" s="206">
        <v>0.1</v>
      </c>
      <c r="O77" s="206">
        <v>0.12</v>
      </c>
      <c r="P77" s="206">
        <v>4.66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66.66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1.32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2.69</v>
      </c>
      <c r="J78" s="206">
        <v>0</v>
      </c>
      <c r="K78" s="206">
        <v>2.61</v>
      </c>
      <c r="L78" s="206">
        <v>0.1</v>
      </c>
      <c r="M78" s="206">
        <v>0.1</v>
      </c>
      <c r="N78" s="206">
        <v>0.1</v>
      </c>
      <c r="O78" s="206">
        <v>0.12</v>
      </c>
      <c r="P78" s="206">
        <v>4.66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66.66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1.32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2.63</v>
      </c>
      <c r="J79" s="206">
        <v>0</v>
      </c>
      <c r="K79" s="206">
        <v>2.61</v>
      </c>
      <c r="L79" s="206">
        <v>0.1</v>
      </c>
      <c r="M79" s="206">
        <v>0.1</v>
      </c>
      <c r="N79" s="206">
        <v>0.1</v>
      </c>
      <c r="O79" s="206">
        <v>0.12</v>
      </c>
      <c r="P79" s="206">
        <v>4.66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66.66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1.32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2.63</v>
      </c>
      <c r="J80" s="206">
        <v>0</v>
      </c>
      <c r="K80" s="206">
        <v>2.61</v>
      </c>
      <c r="L80" s="206">
        <v>0.1</v>
      </c>
      <c r="M80" s="206">
        <v>0.1</v>
      </c>
      <c r="N80" s="206">
        <v>0.1</v>
      </c>
      <c r="O80" s="206">
        <v>0.12</v>
      </c>
      <c r="P80" s="206">
        <v>4.66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66.66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1.32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2.63</v>
      </c>
      <c r="J81" s="206">
        <v>0</v>
      </c>
      <c r="K81" s="206">
        <v>2.61</v>
      </c>
      <c r="L81" s="206">
        <v>0.1</v>
      </c>
      <c r="M81" s="206">
        <v>0.1</v>
      </c>
      <c r="N81" s="206">
        <v>0.1</v>
      </c>
      <c r="O81" s="206">
        <v>0.12</v>
      </c>
      <c r="P81" s="206">
        <v>4.66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66.66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1.32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2.63</v>
      </c>
      <c r="J82" s="206">
        <v>0</v>
      </c>
      <c r="K82" s="206">
        <v>2.61</v>
      </c>
      <c r="L82" s="206">
        <v>0.1</v>
      </c>
      <c r="M82" s="206">
        <v>0.1</v>
      </c>
      <c r="N82" s="206">
        <v>0.1</v>
      </c>
      <c r="O82" s="206">
        <v>0.12</v>
      </c>
      <c r="P82" s="206">
        <v>4.66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66.66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1.32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2.66</v>
      </c>
      <c r="J83" s="206">
        <v>0</v>
      </c>
      <c r="K83" s="206">
        <v>0.53</v>
      </c>
      <c r="L83" s="206">
        <v>0.1</v>
      </c>
      <c r="M83" s="206">
        <v>0.1</v>
      </c>
      <c r="N83" s="206">
        <v>0.1</v>
      </c>
      <c r="O83" s="206">
        <v>0.12</v>
      </c>
      <c r="P83" s="206">
        <v>4.66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66.66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1.32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2.66</v>
      </c>
      <c r="J84" s="206">
        <v>0</v>
      </c>
      <c r="K84" s="206">
        <v>2.61</v>
      </c>
      <c r="L84" s="206">
        <v>0.1</v>
      </c>
      <c r="M84" s="206">
        <v>0.1</v>
      </c>
      <c r="N84" s="206">
        <v>0.1</v>
      </c>
      <c r="O84" s="206">
        <v>0.12</v>
      </c>
      <c r="P84" s="206">
        <v>4.66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66.66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1.32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2.66</v>
      </c>
      <c r="J85" s="206">
        <v>0</v>
      </c>
      <c r="K85" s="206">
        <v>2.61</v>
      </c>
      <c r="L85" s="206">
        <v>0.1</v>
      </c>
      <c r="M85" s="206">
        <v>0.1</v>
      </c>
      <c r="N85" s="206">
        <v>0.1</v>
      </c>
      <c r="O85" s="206">
        <v>0.12</v>
      </c>
      <c r="P85" s="206">
        <v>4.66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66.66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1.32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2.66</v>
      </c>
      <c r="J86" s="206">
        <v>0</v>
      </c>
      <c r="K86" s="206">
        <v>2.61</v>
      </c>
      <c r="L86" s="206">
        <v>0.1</v>
      </c>
      <c r="M86" s="206">
        <v>0.1</v>
      </c>
      <c r="N86" s="206">
        <v>0.1</v>
      </c>
      <c r="O86" s="206">
        <v>0.12</v>
      </c>
      <c r="P86" s="206">
        <v>4.66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66.66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1.32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2.66</v>
      </c>
      <c r="J87" s="206">
        <v>0</v>
      </c>
      <c r="K87" s="206">
        <v>2.61</v>
      </c>
      <c r="L87" s="206">
        <v>0.1</v>
      </c>
      <c r="M87" s="206">
        <v>0.1</v>
      </c>
      <c r="N87" s="206">
        <v>0.1</v>
      </c>
      <c r="O87" s="206">
        <v>0.12</v>
      </c>
      <c r="P87" s="206">
        <v>4.66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66.66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1.32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2.66</v>
      </c>
      <c r="J88" s="206">
        <v>0</v>
      </c>
      <c r="K88" s="206">
        <v>2.61</v>
      </c>
      <c r="L88" s="206">
        <v>0.1</v>
      </c>
      <c r="M88" s="206">
        <v>0.1</v>
      </c>
      <c r="N88" s="206">
        <v>0.1</v>
      </c>
      <c r="O88" s="206">
        <v>0.12</v>
      </c>
      <c r="P88" s="206">
        <v>4.66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1.33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2.66</v>
      </c>
      <c r="J89" s="206">
        <v>0</v>
      </c>
      <c r="K89" s="206">
        <v>2.61</v>
      </c>
      <c r="L89" s="206">
        <v>0.1</v>
      </c>
      <c r="M89" s="206">
        <v>0.1</v>
      </c>
      <c r="N89" s="206">
        <v>0.1</v>
      </c>
      <c r="O89" s="206">
        <v>0.12</v>
      </c>
      <c r="P89" s="206">
        <v>4.66</v>
      </c>
      <c r="Q89" s="206">
        <v>0.19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1.33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2.66</v>
      </c>
      <c r="J90" s="206">
        <v>0</v>
      </c>
      <c r="K90" s="206">
        <v>2.61</v>
      </c>
      <c r="L90" s="206">
        <v>0.1</v>
      </c>
      <c r="M90" s="206">
        <v>0.1</v>
      </c>
      <c r="N90" s="206">
        <v>0.1</v>
      </c>
      <c r="O90" s="206">
        <v>0.12</v>
      </c>
      <c r="P90" s="206">
        <v>4.66</v>
      </c>
      <c r="Q90" s="206">
        <v>0.21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1.33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2.66</v>
      </c>
      <c r="J91" s="206">
        <v>0</v>
      </c>
      <c r="K91" s="206">
        <v>2.61</v>
      </c>
      <c r="L91" s="206">
        <v>0.1</v>
      </c>
      <c r="M91" s="206">
        <v>0.1</v>
      </c>
      <c r="N91" s="206">
        <v>0.1</v>
      </c>
      <c r="O91" s="206">
        <v>0.12</v>
      </c>
      <c r="P91" s="206">
        <v>4.66</v>
      </c>
      <c r="Q91" s="206">
        <v>0.19</v>
      </c>
      <c r="R91" s="206">
        <v>1.1200000000000001</v>
      </c>
      <c r="S91" s="206">
        <v>0.32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1.33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2.66</v>
      </c>
      <c r="J92" s="206">
        <v>0</v>
      </c>
      <c r="K92" s="206">
        <v>2.61</v>
      </c>
      <c r="L92" s="206">
        <v>0.1</v>
      </c>
      <c r="M92" s="206">
        <v>0.1</v>
      </c>
      <c r="N92" s="206">
        <v>0.1</v>
      </c>
      <c r="O92" s="206">
        <v>0.12</v>
      </c>
      <c r="P92" s="206">
        <v>4.66</v>
      </c>
      <c r="Q92" s="206">
        <v>0.2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1.33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2.66</v>
      </c>
      <c r="J93" s="206">
        <v>0</v>
      </c>
      <c r="K93" s="206">
        <v>2.61</v>
      </c>
      <c r="L93" s="206">
        <v>0.1</v>
      </c>
      <c r="M93" s="206">
        <v>0.1</v>
      </c>
      <c r="N93" s="206">
        <v>0.1</v>
      </c>
      <c r="O93" s="206">
        <v>0.12</v>
      </c>
      <c r="P93" s="206">
        <v>4.66</v>
      </c>
      <c r="Q93" s="206">
        <v>0.19</v>
      </c>
      <c r="R93" s="206">
        <v>0.62</v>
      </c>
      <c r="S93" s="206">
        <v>0.42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1.33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2.66</v>
      </c>
      <c r="J94" s="206">
        <v>0</v>
      </c>
      <c r="K94" s="206">
        <v>2.61</v>
      </c>
      <c r="L94" s="206">
        <v>0.1</v>
      </c>
      <c r="M94" s="206">
        <v>0.1</v>
      </c>
      <c r="N94" s="206">
        <v>0.1</v>
      </c>
      <c r="O94" s="206">
        <v>0.12</v>
      </c>
      <c r="P94" s="206">
        <v>4.66</v>
      </c>
      <c r="Q94" s="206">
        <v>0.19</v>
      </c>
      <c r="R94" s="206">
        <v>1.1200000000000001</v>
      </c>
      <c r="S94" s="206">
        <v>0.42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1.33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2.66</v>
      </c>
      <c r="J95" s="206">
        <v>0</v>
      </c>
      <c r="K95" s="206">
        <v>2.61</v>
      </c>
      <c r="L95" s="206">
        <v>0.1</v>
      </c>
      <c r="M95" s="206">
        <v>0.1</v>
      </c>
      <c r="N95" s="206">
        <v>0.1</v>
      </c>
      <c r="O95" s="206">
        <v>0.12</v>
      </c>
      <c r="P95" s="206">
        <v>4.66</v>
      </c>
      <c r="Q95" s="206">
        <v>0.19</v>
      </c>
      <c r="R95" s="206">
        <v>1.1200000000000001</v>
      </c>
      <c r="S95" s="206">
        <v>0.42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1.33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2.66</v>
      </c>
      <c r="J96" s="206">
        <v>0</v>
      </c>
      <c r="K96" s="206">
        <v>2.61</v>
      </c>
      <c r="L96" s="206">
        <v>0.1</v>
      </c>
      <c r="M96" s="206">
        <v>0.1</v>
      </c>
      <c r="N96" s="206">
        <v>0.1</v>
      </c>
      <c r="O96" s="206">
        <v>0.12</v>
      </c>
      <c r="P96" s="206">
        <v>4.66</v>
      </c>
      <c r="Q96" s="206">
        <v>0.19</v>
      </c>
      <c r="R96" s="206">
        <v>1.1200000000000001</v>
      </c>
      <c r="S96" s="206">
        <v>0.33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1.33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2.66</v>
      </c>
      <c r="J97" s="206">
        <v>0</v>
      </c>
      <c r="K97" s="206">
        <v>2.61</v>
      </c>
      <c r="L97" s="206">
        <v>0.1</v>
      </c>
      <c r="M97" s="206">
        <v>0.1</v>
      </c>
      <c r="N97" s="206">
        <v>0.1</v>
      </c>
      <c r="O97" s="206">
        <v>0.12</v>
      </c>
      <c r="P97" s="206">
        <v>4.66</v>
      </c>
      <c r="Q97" s="206">
        <v>0.19</v>
      </c>
      <c r="R97" s="206">
        <v>1.1200000000000001</v>
      </c>
      <c r="S97" s="206">
        <v>0.33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1.33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2.66</v>
      </c>
      <c r="J98" s="206">
        <v>0</v>
      </c>
      <c r="K98" s="206">
        <v>2.61</v>
      </c>
      <c r="L98" s="206">
        <v>0.1</v>
      </c>
      <c r="M98" s="206">
        <v>0.1</v>
      </c>
      <c r="N98" s="206">
        <v>0.1</v>
      </c>
      <c r="O98" s="206">
        <v>0.12</v>
      </c>
      <c r="P98" s="206">
        <v>4.66</v>
      </c>
      <c r="Q98" s="206">
        <v>0.19</v>
      </c>
      <c r="R98" s="206">
        <v>1.1200000000000001</v>
      </c>
      <c r="S98" s="206">
        <v>0.33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2.664499999999996E-2</v>
      </c>
      <c r="D99">
        <f t="shared" si="0"/>
        <v>1.5E-3</v>
      </c>
      <c r="E99">
        <f t="shared" si="0"/>
        <v>0</v>
      </c>
      <c r="F99">
        <f t="shared" si="0"/>
        <v>1.0674999999999999E-3</v>
      </c>
      <c r="G99">
        <f t="shared" si="0"/>
        <v>6.7000000000000072E-3</v>
      </c>
      <c r="H99">
        <f t="shared" si="0"/>
        <v>0</v>
      </c>
      <c r="I99">
        <f t="shared" si="0"/>
        <v>5.9385E-2</v>
      </c>
      <c r="J99">
        <f t="shared" si="0"/>
        <v>1.3300000000000013E-3</v>
      </c>
      <c r="K99">
        <f t="shared" si="0"/>
        <v>5.6310000000000124E-2</v>
      </c>
      <c r="L99">
        <f t="shared" si="0"/>
        <v>2.4074999999999956E-3</v>
      </c>
      <c r="M99">
        <f t="shared" si="0"/>
        <v>2.3999999999999955E-3</v>
      </c>
      <c r="N99">
        <f t="shared" si="0"/>
        <v>2.3999999999999955E-3</v>
      </c>
      <c r="O99">
        <f t="shared" si="0"/>
        <v>2.8799999999999958E-3</v>
      </c>
      <c r="P99">
        <f t="shared" si="0"/>
        <v>0.11184000000000022</v>
      </c>
      <c r="Q99">
        <f t="shared" si="0"/>
        <v>7.6649999999999947E-3</v>
      </c>
      <c r="R99">
        <f t="shared" si="0"/>
        <v>2.4852500000000024E-2</v>
      </c>
      <c r="S99">
        <f t="shared" si="0"/>
        <v>1.2137499999999978E-2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5.091250000000009E-2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1.4165249999999983</v>
      </c>
      <c r="AJ99">
        <f t="shared" si="0"/>
        <v>0</v>
      </c>
      <c r="AK99">
        <f t="shared" si="0"/>
        <v>0.10932500000000001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11.27</v>
      </c>
      <c r="D3" s="206">
        <v>0</v>
      </c>
      <c r="E3" s="206">
        <v>0</v>
      </c>
      <c r="F3" s="206">
        <v>0</v>
      </c>
      <c r="G3" s="206">
        <v>7.43</v>
      </c>
      <c r="H3" s="206">
        <v>0</v>
      </c>
      <c r="I3" s="206">
        <v>27.1</v>
      </c>
      <c r="J3" s="206">
        <v>0.85</v>
      </c>
      <c r="K3" s="206">
        <v>7.43</v>
      </c>
      <c r="L3" s="206">
        <v>274.81</v>
      </c>
      <c r="M3" s="206">
        <v>1.1599999999999999</v>
      </c>
      <c r="N3" s="206">
        <v>1.5</v>
      </c>
      <c r="O3" s="206">
        <v>0</v>
      </c>
      <c r="P3" s="206">
        <v>1.73</v>
      </c>
      <c r="Q3" s="206">
        <v>3.5</v>
      </c>
      <c r="R3" s="206">
        <v>10.88</v>
      </c>
      <c r="S3" s="206">
        <v>4.55</v>
      </c>
      <c r="T3" s="206">
        <v>0.56000000000000005</v>
      </c>
      <c r="U3" s="206">
        <v>0.72</v>
      </c>
      <c r="V3" s="206">
        <v>4.4400000000000004</v>
      </c>
      <c r="W3" s="206">
        <v>12.32</v>
      </c>
      <c r="X3" s="206">
        <v>20.59</v>
      </c>
      <c r="Y3" s="206">
        <v>0</v>
      </c>
      <c r="Z3" s="206">
        <v>44.47</v>
      </c>
      <c r="AA3" s="206">
        <v>20.010000000000002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42.42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11.27</v>
      </c>
      <c r="D4" s="206">
        <v>0</v>
      </c>
      <c r="E4" s="206">
        <v>0</v>
      </c>
      <c r="F4" s="206">
        <v>0</v>
      </c>
      <c r="G4" s="206">
        <v>7.43</v>
      </c>
      <c r="H4" s="206">
        <v>0</v>
      </c>
      <c r="I4" s="206">
        <v>27.1</v>
      </c>
      <c r="J4" s="206">
        <v>0.85</v>
      </c>
      <c r="K4" s="206">
        <v>7.36</v>
      </c>
      <c r="L4" s="206">
        <v>274.81</v>
      </c>
      <c r="M4" s="206">
        <v>1.1599999999999999</v>
      </c>
      <c r="N4" s="206">
        <v>1.5</v>
      </c>
      <c r="O4" s="206">
        <v>0</v>
      </c>
      <c r="P4" s="206">
        <v>1.73</v>
      </c>
      <c r="Q4" s="206">
        <v>3.5</v>
      </c>
      <c r="R4" s="206">
        <v>10.88</v>
      </c>
      <c r="S4" s="206">
        <v>4.55</v>
      </c>
      <c r="T4" s="206">
        <v>0.56000000000000005</v>
      </c>
      <c r="U4" s="206">
        <v>0.72</v>
      </c>
      <c r="V4" s="206">
        <v>4.4400000000000004</v>
      </c>
      <c r="W4" s="206">
        <v>12.32</v>
      </c>
      <c r="X4" s="206">
        <v>20.59</v>
      </c>
      <c r="Y4" s="206">
        <v>0</v>
      </c>
      <c r="Z4" s="206">
        <v>44.47</v>
      </c>
      <c r="AA4" s="206">
        <v>20.010000000000002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42.42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11.27</v>
      </c>
      <c r="D5" s="206">
        <v>0</v>
      </c>
      <c r="E5" s="206">
        <v>0</v>
      </c>
      <c r="F5" s="206">
        <v>0</v>
      </c>
      <c r="G5" s="206">
        <v>7.43</v>
      </c>
      <c r="H5" s="206">
        <v>0</v>
      </c>
      <c r="I5" s="206">
        <v>27.1</v>
      </c>
      <c r="J5" s="206">
        <v>0.85</v>
      </c>
      <c r="K5" s="206">
        <v>4.68</v>
      </c>
      <c r="L5" s="206">
        <v>274.81</v>
      </c>
      <c r="M5" s="206">
        <v>1.1599999999999999</v>
      </c>
      <c r="N5" s="206">
        <v>1.5</v>
      </c>
      <c r="O5" s="206">
        <v>0</v>
      </c>
      <c r="P5" s="206">
        <v>1.73</v>
      </c>
      <c r="Q5" s="206">
        <v>3.5</v>
      </c>
      <c r="R5" s="206">
        <v>8.06</v>
      </c>
      <c r="S5" s="206">
        <v>4.01</v>
      </c>
      <c r="T5" s="206">
        <v>0.56000000000000005</v>
      </c>
      <c r="U5" s="206">
        <v>0.72</v>
      </c>
      <c r="V5" s="206">
        <v>4.4400000000000004</v>
      </c>
      <c r="W5" s="206">
        <v>12.32</v>
      </c>
      <c r="X5" s="206">
        <v>20.59</v>
      </c>
      <c r="Y5" s="206">
        <v>0</v>
      </c>
      <c r="Z5" s="206">
        <v>44.47</v>
      </c>
      <c r="AA5" s="206">
        <v>20.010000000000002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42.42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11.27</v>
      </c>
      <c r="D6" s="206">
        <v>0</v>
      </c>
      <c r="E6" s="206">
        <v>0</v>
      </c>
      <c r="F6" s="206">
        <v>0</v>
      </c>
      <c r="G6" s="206">
        <v>7.43</v>
      </c>
      <c r="H6" s="206">
        <v>0</v>
      </c>
      <c r="I6" s="206">
        <v>27.1</v>
      </c>
      <c r="J6" s="206">
        <v>0.85</v>
      </c>
      <c r="K6" s="206">
        <v>4.68</v>
      </c>
      <c r="L6" s="206">
        <v>274.81</v>
      </c>
      <c r="M6" s="206">
        <v>1.1599999999999999</v>
      </c>
      <c r="N6" s="206">
        <v>1.5</v>
      </c>
      <c r="O6" s="206">
        <v>0</v>
      </c>
      <c r="P6" s="206">
        <v>1.73</v>
      </c>
      <c r="Q6" s="206">
        <v>3.5</v>
      </c>
      <c r="R6" s="206">
        <v>8.06</v>
      </c>
      <c r="S6" s="206">
        <v>4.01</v>
      </c>
      <c r="T6" s="206">
        <v>0.56000000000000005</v>
      </c>
      <c r="U6" s="206">
        <v>0.72</v>
      </c>
      <c r="V6" s="206">
        <v>4.4400000000000004</v>
      </c>
      <c r="W6" s="206">
        <v>12.32</v>
      </c>
      <c r="X6" s="206">
        <v>20.59</v>
      </c>
      <c r="Y6" s="206">
        <v>0</v>
      </c>
      <c r="Z6" s="206">
        <v>44.47</v>
      </c>
      <c r="AA6" s="206">
        <v>20.010000000000002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42.42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11.27</v>
      </c>
      <c r="D7" s="206">
        <v>0</v>
      </c>
      <c r="E7" s="206">
        <v>0</v>
      </c>
      <c r="F7" s="206">
        <v>0</v>
      </c>
      <c r="G7" s="206">
        <v>7.43</v>
      </c>
      <c r="H7" s="206">
        <v>0</v>
      </c>
      <c r="I7" s="206">
        <v>27.1</v>
      </c>
      <c r="J7" s="206">
        <v>0.85</v>
      </c>
      <c r="K7" s="206">
        <v>4.68</v>
      </c>
      <c r="L7" s="206">
        <v>274.81</v>
      </c>
      <c r="M7" s="206">
        <v>1.1599999999999999</v>
      </c>
      <c r="N7" s="206">
        <v>1.5</v>
      </c>
      <c r="O7" s="206">
        <v>0</v>
      </c>
      <c r="P7" s="206">
        <v>1.73</v>
      </c>
      <c r="Q7" s="206">
        <v>3.5</v>
      </c>
      <c r="R7" s="206">
        <v>8.06</v>
      </c>
      <c r="S7" s="206">
        <v>4.01</v>
      </c>
      <c r="T7" s="206">
        <v>0.56000000000000005</v>
      </c>
      <c r="U7" s="206">
        <v>0.72</v>
      </c>
      <c r="V7" s="206">
        <v>4.4400000000000004</v>
      </c>
      <c r="W7" s="206">
        <v>12.32</v>
      </c>
      <c r="X7" s="206">
        <v>20.59</v>
      </c>
      <c r="Y7" s="206">
        <v>0</v>
      </c>
      <c r="Z7" s="206">
        <v>44.1</v>
      </c>
      <c r="AA7" s="206">
        <v>20.010000000000002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42.42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11.27</v>
      </c>
      <c r="D8" s="206">
        <v>0</v>
      </c>
      <c r="E8" s="206">
        <v>0</v>
      </c>
      <c r="F8" s="206">
        <v>0</v>
      </c>
      <c r="G8" s="206">
        <v>7.43</v>
      </c>
      <c r="H8" s="206">
        <v>0</v>
      </c>
      <c r="I8" s="206">
        <v>27.1</v>
      </c>
      <c r="J8" s="206">
        <v>0.85</v>
      </c>
      <c r="K8" s="206">
        <v>4.68</v>
      </c>
      <c r="L8" s="206">
        <v>274.81</v>
      </c>
      <c r="M8" s="206">
        <v>1.1599999999999999</v>
      </c>
      <c r="N8" s="206">
        <v>1.5</v>
      </c>
      <c r="O8" s="206">
        <v>0</v>
      </c>
      <c r="P8" s="206">
        <v>1.73</v>
      </c>
      <c r="Q8" s="206">
        <v>3.5</v>
      </c>
      <c r="R8" s="206">
        <v>8.06</v>
      </c>
      <c r="S8" s="206">
        <v>4.01</v>
      </c>
      <c r="T8" s="206">
        <v>0.56000000000000005</v>
      </c>
      <c r="U8" s="206">
        <v>0.72</v>
      </c>
      <c r="V8" s="206">
        <v>4.4400000000000004</v>
      </c>
      <c r="W8" s="206">
        <v>12.32</v>
      </c>
      <c r="X8" s="206">
        <v>20.59</v>
      </c>
      <c r="Y8" s="206">
        <v>0</v>
      </c>
      <c r="Z8" s="206">
        <v>44.5</v>
      </c>
      <c r="AA8" s="206">
        <v>20.010000000000002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42.42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11.27</v>
      </c>
      <c r="D9" s="206">
        <v>0</v>
      </c>
      <c r="E9" s="206">
        <v>0</v>
      </c>
      <c r="F9" s="206">
        <v>0</v>
      </c>
      <c r="G9" s="206">
        <v>7.43</v>
      </c>
      <c r="H9" s="206">
        <v>0</v>
      </c>
      <c r="I9" s="206">
        <v>27.1</v>
      </c>
      <c r="J9" s="206">
        <v>0.85</v>
      </c>
      <c r="K9" s="206">
        <v>4.68</v>
      </c>
      <c r="L9" s="206">
        <v>274.81</v>
      </c>
      <c r="M9" s="206">
        <v>1.1599999999999999</v>
      </c>
      <c r="N9" s="206">
        <v>1.5</v>
      </c>
      <c r="O9" s="206">
        <v>0</v>
      </c>
      <c r="P9" s="206">
        <v>1.73</v>
      </c>
      <c r="Q9" s="206">
        <v>3.5</v>
      </c>
      <c r="R9" s="206">
        <v>8.0500000000000007</v>
      </c>
      <c r="S9" s="206">
        <v>4.01</v>
      </c>
      <c r="T9" s="206">
        <v>0.56000000000000005</v>
      </c>
      <c r="U9" s="206">
        <v>0.72</v>
      </c>
      <c r="V9" s="206">
        <v>4.4400000000000004</v>
      </c>
      <c r="W9" s="206">
        <v>12.32</v>
      </c>
      <c r="X9" s="206">
        <v>20.59</v>
      </c>
      <c r="Y9" s="206">
        <v>0</v>
      </c>
      <c r="Z9" s="206">
        <v>44.47</v>
      </c>
      <c r="AA9" s="206">
        <v>20.010000000000002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42.42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11.27</v>
      </c>
      <c r="D10" s="206">
        <v>0</v>
      </c>
      <c r="E10" s="206">
        <v>0</v>
      </c>
      <c r="F10" s="206">
        <v>0</v>
      </c>
      <c r="G10" s="206">
        <v>7.43</v>
      </c>
      <c r="H10" s="206">
        <v>0</v>
      </c>
      <c r="I10" s="206">
        <v>27.1</v>
      </c>
      <c r="J10" s="206">
        <v>0.85</v>
      </c>
      <c r="K10" s="206">
        <v>4.68</v>
      </c>
      <c r="L10" s="206">
        <v>274.81</v>
      </c>
      <c r="M10" s="206">
        <v>1.1599999999999999</v>
      </c>
      <c r="N10" s="206">
        <v>1.5</v>
      </c>
      <c r="O10" s="206">
        <v>0</v>
      </c>
      <c r="P10" s="206">
        <v>1.73</v>
      </c>
      <c r="Q10" s="206">
        <v>3.5</v>
      </c>
      <c r="R10" s="206">
        <v>8.0500000000000007</v>
      </c>
      <c r="S10" s="206">
        <v>4.01</v>
      </c>
      <c r="T10" s="206">
        <v>0.56000000000000005</v>
      </c>
      <c r="U10" s="206">
        <v>0.72</v>
      </c>
      <c r="V10" s="206">
        <v>4.4400000000000004</v>
      </c>
      <c r="W10" s="206">
        <v>12.32</v>
      </c>
      <c r="X10" s="206">
        <v>20.59</v>
      </c>
      <c r="Y10" s="206">
        <v>0</v>
      </c>
      <c r="Z10" s="206">
        <v>44.47</v>
      </c>
      <c r="AA10" s="206">
        <v>20.010000000000002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42.42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11.37</v>
      </c>
      <c r="D11" s="206">
        <v>0</v>
      </c>
      <c r="E11" s="206">
        <v>0</v>
      </c>
      <c r="F11" s="206">
        <v>0</v>
      </c>
      <c r="G11" s="206">
        <v>7.43</v>
      </c>
      <c r="H11" s="206">
        <v>0</v>
      </c>
      <c r="I11" s="206">
        <v>27.1</v>
      </c>
      <c r="J11" s="206">
        <v>0.85</v>
      </c>
      <c r="K11" s="206">
        <v>4.68</v>
      </c>
      <c r="L11" s="206">
        <v>274.81</v>
      </c>
      <c r="M11" s="206">
        <v>1.1599999999999999</v>
      </c>
      <c r="N11" s="206">
        <v>1.5</v>
      </c>
      <c r="O11" s="206">
        <v>0</v>
      </c>
      <c r="P11" s="206">
        <v>1.73</v>
      </c>
      <c r="Q11" s="206">
        <v>3.5</v>
      </c>
      <c r="R11" s="206">
        <v>6.85</v>
      </c>
      <c r="S11" s="206">
        <v>4.01</v>
      </c>
      <c r="T11" s="206">
        <v>0.56000000000000005</v>
      </c>
      <c r="U11" s="206">
        <v>0.72</v>
      </c>
      <c r="V11" s="206">
        <v>4.4400000000000004</v>
      </c>
      <c r="W11" s="206">
        <v>12.32</v>
      </c>
      <c r="X11" s="206">
        <v>20.59</v>
      </c>
      <c r="Y11" s="206">
        <v>0</v>
      </c>
      <c r="Z11" s="206">
        <v>44.47</v>
      </c>
      <c r="AA11" s="206">
        <v>20.010000000000002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42.42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11.37</v>
      </c>
      <c r="D12" s="206">
        <v>0</v>
      </c>
      <c r="E12" s="206">
        <v>0</v>
      </c>
      <c r="F12" s="206">
        <v>0</v>
      </c>
      <c r="G12" s="206">
        <v>7.43</v>
      </c>
      <c r="H12" s="206">
        <v>0</v>
      </c>
      <c r="I12" s="206">
        <v>27.1</v>
      </c>
      <c r="J12" s="206">
        <v>0.85</v>
      </c>
      <c r="K12" s="206">
        <v>4.68</v>
      </c>
      <c r="L12" s="206">
        <v>274.81</v>
      </c>
      <c r="M12" s="206">
        <v>1.1599999999999999</v>
      </c>
      <c r="N12" s="206">
        <v>1.5</v>
      </c>
      <c r="O12" s="206">
        <v>0</v>
      </c>
      <c r="P12" s="206">
        <v>1.73</v>
      </c>
      <c r="Q12" s="206">
        <v>3.5</v>
      </c>
      <c r="R12" s="206">
        <v>6.85</v>
      </c>
      <c r="S12" s="206">
        <v>4.01</v>
      </c>
      <c r="T12" s="206">
        <v>0.56000000000000005</v>
      </c>
      <c r="U12" s="206">
        <v>0.72</v>
      </c>
      <c r="V12" s="206">
        <v>4.4400000000000004</v>
      </c>
      <c r="W12" s="206">
        <v>12.32</v>
      </c>
      <c r="X12" s="206">
        <v>20.59</v>
      </c>
      <c r="Y12" s="206">
        <v>0</v>
      </c>
      <c r="Z12" s="206">
        <v>44.47</v>
      </c>
      <c r="AA12" s="206">
        <v>20.010000000000002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42.42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11.37</v>
      </c>
      <c r="D13" s="206">
        <v>0</v>
      </c>
      <c r="E13" s="206">
        <v>0</v>
      </c>
      <c r="F13" s="206">
        <v>0</v>
      </c>
      <c r="G13" s="206">
        <v>7.43</v>
      </c>
      <c r="H13" s="206">
        <v>0</v>
      </c>
      <c r="I13" s="206">
        <v>27.1</v>
      </c>
      <c r="J13" s="206">
        <v>0.85</v>
      </c>
      <c r="K13" s="206">
        <v>4.4800000000000004</v>
      </c>
      <c r="L13" s="206">
        <v>274.7</v>
      </c>
      <c r="M13" s="206">
        <v>1.1599999999999999</v>
      </c>
      <c r="N13" s="206">
        <v>1.5</v>
      </c>
      <c r="O13" s="206">
        <v>0</v>
      </c>
      <c r="P13" s="206">
        <v>1.73</v>
      </c>
      <c r="Q13" s="206">
        <v>3.5</v>
      </c>
      <c r="R13" s="206">
        <v>6.85</v>
      </c>
      <c r="S13" s="206">
        <v>4.01</v>
      </c>
      <c r="T13" s="206">
        <v>0.56000000000000005</v>
      </c>
      <c r="U13" s="206">
        <v>0.72</v>
      </c>
      <c r="V13" s="206">
        <v>5.59</v>
      </c>
      <c r="W13" s="206">
        <v>12.32</v>
      </c>
      <c r="X13" s="206">
        <v>20.59</v>
      </c>
      <c r="Y13" s="206">
        <v>0</v>
      </c>
      <c r="Z13" s="206">
        <v>44.47</v>
      </c>
      <c r="AA13" s="206">
        <v>19.88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42.42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11.37</v>
      </c>
      <c r="D14" s="206">
        <v>0</v>
      </c>
      <c r="E14" s="206">
        <v>0</v>
      </c>
      <c r="F14" s="206">
        <v>0</v>
      </c>
      <c r="G14" s="206">
        <v>7.43</v>
      </c>
      <c r="H14" s="206">
        <v>0</v>
      </c>
      <c r="I14" s="206">
        <v>27.1</v>
      </c>
      <c r="J14" s="206">
        <v>0.85</v>
      </c>
      <c r="K14" s="206">
        <v>4.4800000000000004</v>
      </c>
      <c r="L14" s="206">
        <v>274.7</v>
      </c>
      <c r="M14" s="206">
        <v>1.1599999999999999</v>
      </c>
      <c r="N14" s="206">
        <v>1.5</v>
      </c>
      <c r="O14" s="206">
        <v>0</v>
      </c>
      <c r="P14" s="206">
        <v>1.73</v>
      </c>
      <c r="Q14" s="206">
        <v>3.5</v>
      </c>
      <c r="R14" s="206">
        <v>6.85</v>
      </c>
      <c r="S14" s="206">
        <v>4.01</v>
      </c>
      <c r="T14" s="206">
        <v>0.56000000000000005</v>
      </c>
      <c r="U14" s="206">
        <v>0.72</v>
      </c>
      <c r="V14" s="206">
        <v>5.59</v>
      </c>
      <c r="W14" s="206">
        <v>12.32</v>
      </c>
      <c r="X14" s="206">
        <v>20.59</v>
      </c>
      <c r="Y14" s="206">
        <v>0</v>
      </c>
      <c r="Z14" s="206">
        <v>44.47</v>
      </c>
      <c r="AA14" s="206">
        <v>19.88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42.42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11.37</v>
      </c>
      <c r="D15" s="206">
        <v>0</v>
      </c>
      <c r="E15" s="206">
        <v>0</v>
      </c>
      <c r="F15" s="206">
        <v>0</v>
      </c>
      <c r="G15" s="206">
        <v>7.43</v>
      </c>
      <c r="H15" s="206">
        <v>0</v>
      </c>
      <c r="I15" s="206">
        <v>27.1</v>
      </c>
      <c r="J15" s="206">
        <v>0.85</v>
      </c>
      <c r="K15" s="206">
        <v>4.49</v>
      </c>
      <c r="L15" s="206">
        <v>274.82</v>
      </c>
      <c r="M15" s="206">
        <v>1.1599999999999999</v>
      </c>
      <c r="N15" s="206">
        <v>1.5</v>
      </c>
      <c r="O15" s="206">
        <v>0</v>
      </c>
      <c r="P15" s="206">
        <v>1.73</v>
      </c>
      <c r="Q15" s="206">
        <v>3.51</v>
      </c>
      <c r="R15" s="206">
        <v>6.85</v>
      </c>
      <c r="S15" s="206">
        <v>4.0199999999999996</v>
      </c>
      <c r="T15" s="206">
        <v>0.56000000000000005</v>
      </c>
      <c r="U15" s="206">
        <v>0.72</v>
      </c>
      <c r="V15" s="206">
        <v>4.4400000000000004</v>
      </c>
      <c r="W15" s="206">
        <v>12.32</v>
      </c>
      <c r="X15" s="206">
        <v>20.59</v>
      </c>
      <c r="Y15" s="206">
        <v>0</v>
      </c>
      <c r="Z15" s="206">
        <v>44.47</v>
      </c>
      <c r="AA15" s="206">
        <v>19.88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42.42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11.37</v>
      </c>
      <c r="D16" s="206">
        <v>0</v>
      </c>
      <c r="E16" s="206">
        <v>0</v>
      </c>
      <c r="F16" s="206">
        <v>0</v>
      </c>
      <c r="G16" s="206">
        <v>7.43</v>
      </c>
      <c r="H16" s="206">
        <v>0</v>
      </c>
      <c r="I16" s="206">
        <v>27.1</v>
      </c>
      <c r="J16" s="206">
        <v>0.85</v>
      </c>
      <c r="K16" s="206">
        <v>4.49</v>
      </c>
      <c r="L16" s="206">
        <v>274.82</v>
      </c>
      <c r="M16" s="206">
        <v>1.1599999999999999</v>
      </c>
      <c r="N16" s="206">
        <v>1.5</v>
      </c>
      <c r="O16" s="206">
        <v>0</v>
      </c>
      <c r="P16" s="206">
        <v>1.73</v>
      </c>
      <c r="Q16" s="206">
        <v>3.51</v>
      </c>
      <c r="R16" s="206">
        <v>6.85</v>
      </c>
      <c r="S16" s="206">
        <v>4.0199999999999996</v>
      </c>
      <c r="T16" s="206">
        <v>0.56000000000000005</v>
      </c>
      <c r="U16" s="206">
        <v>0.72</v>
      </c>
      <c r="V16" s="206">
        <v>4.4400000000000004</v>
      </c>
      <c r="W16" s="206">
        <v>12.32</v>
      </c>
      <c r="X16" s="206">
        <v>20.59</v>
      </c>
      <c r="Y16" s="206">
        <v>0</v>
      </c>
      <c r="Z16" s="206">
        <v>44.47</v>
      </c>
      <c r="AA16" s="206">
        <v>19.88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42.42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11.37</v>
      </c>
      <c r="D17" s="206">
        <v>0</v>
      </c>
      <c r="E17" s="206">
        <v>0</v>
      </c>
      <c r="F17" s="206">
        <v>0</v>
      </c>
      <c r="G17" s="206">
        <v>7.43</v>
      </c>
      <c r="H17" s="206">
        <v>0</v>
      </c>
      <c r="I17" s="206">
        <v>27.1</v>
      </c>
      <c r="J17" s="206">
        <v>0.85</v>
      </c>
      <c r="K17" s="206">
        <v>4.49</v>
      </c>
      <c r="L17" s="206">
        <v>274.82</v>
      </c>
      <c r="M17" s="206">
        <v>1.1599999999999999</v>
      </c>
      <c r="N17" s="206">
        <v>1.5</v>
      </c>
      <c r="O17" s="206">
        <v>0</v>
      </c>
      <c r="P17" s="206">
        <v>1.73</v>
      </c>
      <c r="Q17" s="206">
        <v>3.51</v>
      </c>
      <c r="R17" s="206">
        <v>6.85</v>
      </c>
      <c r="S17" s="206">
        <v>4.0199999999999996</v>
      </c>
      <c r="T17" s="206">
        <v>0.56000000000000005</v>
      </c>
      <c r="U17" s="206">
        <v>0.72</v>
      </c>
      <c r="V17" s="206">
        <v>4.4400000000000004</v>
      </c>
      <c r="W17" s="206">
        <v>12.32</v>
      </c>
      <c r="X17" s="206">
        <v>20.59</v>
      </c>
      <c r="Y17" s="206">
        <v>0</v>
      </c>
      <c r="Z17" s="206">
        <v>44.47</v>
      </c>
      <c r="AA17" s="206">
        <v>20.010000000000002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42.42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11.37</v>
      </c>
      <c r="D18" s="206">
        <v>0</v>
      </c>
      <c r="E18" s="206">
        <v>0</v>
      </c>
      <c r="F18" s="206">
        <v>0</v>
      </c>
      <c r="G18" s="206">
        <v>7.43</v>
      </c>
      <c r="H18" s="206">
        <v>0</v>
      </c>
      <c r="I18" s="206">
        <v>27.1</v>
      </c>
      <c r="J18" s="206">
        <v>0.85</v>
      </c>
      <c r="K18" s="206">
        <v>4.49</v>
      </c>
      <c r="L18" s="206">
        <v>274.82</v>
      </c>
      <c r="M18" s="206">
        <v>1.1599999999999999</v>
      </c>
      <c r="N18" s="206">
        <v>1.5</v>
      </c>
      <c r="O18" s="206">
        <v>0</v>
      </c>
      <c r="P18" s="206">
        <v>1.73</v>
      </c>
      <c r="Q18" s="206">
        <v>3.51</v>
      </c>
      <c r="R18" s="206">
        <v>6.85</v>
      </c>
      <c r="S18" s="206">
        <v>4.0199999999999996</v>
      </c>
      <c r="T18" s="206">
        <v>0.56000000000000005</v>
      </c>
      <c r="U18" s="206">
        <v>0.72</v>
      </c>
      <c r="V18" s="206">
        <v>4.4400000000000004</v>
      </c>
      <c r="W18" s="206">
        <v>12.32</v>
      </c>
      <c r="X18" s="206">
        <v>20.59</v>
      </c>
      <c r="Y18" s="206">
        <v>0</v>
      </c>
      <c r="Z18" s="206">
        <v>44.47</v>
      </c>
      <c r="AA18" s="206">
        <v>20.010000000000002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42.42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11.37</v>
      </c>
      <c r="D19" s="206">
        <v>0</v>
      </c>
      <c r="E19" s="206">
        <v>0</v>
      </c>
      <c r="F19" s="206">
        <v>0</v>
      </c>
      <c r="G19" s="206">
        <v>7.43</v>
      </c>
      <c r="H19" s="206">
        <v>0</v>
      </c>
      <c r="I19" s="206">
        <v>27.1</v>
      </c>
      <c r="J19" s="206">
        <v>0.85</v>
      </c>
      <c r="K19" s="206">
        <v>4.49</v>
      </c>
      <c r="L19" s="206">
        <v>274.82</v>
      </c>
      <c r="M19" s="206">
        <v>1.1599999999999999</v>
      </c>
      <c r="N19" s="206">
        <v>1.5</v>
      </c>
      <c r="O19" s="206">
        <v>0</v>
      </c>
      <c r="P19" s="206">
        <v>1.73</v>
      </c>
      <c r="Q19" s="206">
        <v>3.51</v>
      </c>
      <c r="R19" s="206">
        <v>8.5399999999999991</v>
      </c>
      <c r="S19" s="206">
        <v>4.0199999999999996</v>
      </c>
      <c r="T19" s="206">
        <v>0.56000000000000005</v>
      </c>
      <c r="U19" s="206">
        <v>0.72</v>
      </c>
      <c r="V19" s="206">
        <v>4.4400000000000004</v>
      </c>
      <c r="W19" s="206">
        <v>12.32</v>
      </c>
      <c r="X19" s="206">
        <v>20.59</v>
      </c>
      <c r="Y19" s="206">
        <v>0</v>
      </c>
      <c r="Z19" s="206">
        <v>44.47</v>
      </c>
      <c r="AA19" s="206">
        <v>20.010000000000002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42.42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11.37</v>
      </c>
      <c r="D20" s="206">
        <v>0</v>
      </c>
      <c r="E20" s="206">
        <v>0</v>
      </c>
      <c r="F20" s="206">
        <v>0</v>
      </c>
      <c r="G20" s="206">
        <v>7.43</v>
      </c>
      <c r="H20" s="206">
        <v>0</v>
      </c>
      <c r="I20" s="206">
        <v>27.1</v>
      </c>
      <c r="J20" s="206">
        <v>0.85</v>
      </c>
      <c r="K20" s="206">
        <v>4.9000000000000004</v>
      </c>
      <c r="L20" s="206">
        <v>274.82</v>
      </c>
      <c r="M20" s="206">
        <v>1.1599999999999999</v>
      </c>
      <c r="N20" s="206">
        <v>1.5</v>
      </c>
      <c r="O20" s="206">
        <v>0</v>
      </c>
      <c r="P20" s="206">
        <v>1.73</v>
      </c>
      <c r="Q20" s="206">
        <v>3.51</v>
      </c>
      <c r="R20" s="206">
        <v>9.2899999999999991</v>
      </c>
      <c r="S20" s="206">
        <v>4.55</v>
      </c>
      <c r="T20" s="206">
        <v>0.56000000000000005</v>
      </c>
      <c r="U20" s="206">
        <v>0.72</v>
      </c>
      <c r="V20" s="206">
        <v>4.4400000000000004</v>
      </c>
      <c r="W20" s="206">
        <v>12.32</v>
      </c>
      <c r="X20" s="206">
        <v>20.59</v>
      </c>
      <c r="Y20" s="206">
        <v>0</v>
      </c>
      <c r="Z20" s="206">
        <v>44.47</v>
      </c>
      <c r="AA20" s="206">
        <v>20.010000000000002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42.42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11.37</v>
      </c>
      <c r="D21" s="206">
        <v>0</v>
      </c>
      <c r="E21" s="206">
        <v>0</v>
      </c>
      <c r="F21" s="206">
        <v>0</v>
      </c>
      <c r="G21" s="206">
        <v>7.43</v>
      </c>
      <c r="H21" s="206">
        <v>0</v>
      </c>
      <c r="I21" s="206">
        <v>27.1</v>
      </c>
      <c r="J21" s="206">
        <v>0.85</v>
      </c>
      <c r="K21" s="206">
        <v>7.43</v>
      </c>
      <c r="L21" s="206">
        <v>274.82</v>
      </c>
      <c r="M21" s="206">
        <v>1.1599999999999999</v>
      </c>
      <c r="N21" s="206">
        <v>1.5</v>
      </c>
      <c r="O21" s="206">
        <v>0</v>
      </c>
      <c r="P21" s="206">
        <v>1.73</v>
      </c>
      <c r="Q21" s="206">
        <v>3.56</v>
      </c>
      <c r="R21" s="206">
        <v>9.2899999999999991</v>
      </c>
      <c r="S21" s="206">
        <v>4.8899999999999997</v>
      </c>
      <c r="T21" s="206">
        <v>0.56000000000000005</v>
      </c>
      <c r="U21" s="206">
        <v>0.72</v>
      </c>
      <c r="V21" s="206">
        <v>4.55</v>
      </c>
      <c r="W21" s="206">
        <v>12.32</v>
      </c>
      <c r="X21" s="206">
        <v>20.59</v>
      </c>
      <c r="Y21" s="206">
        <v>0</v>
      </c>
      <c r="Z21" s="206">
        <v>44.47</v>
      </c>
      <c r="AA21" s="206">
        <v>20.010000000000002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42.42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11.37</v>
      </c>
      <c r="D22" s="206">
        <v>0</v>
      </c>
      <c r="E22" s="206">
        <v>0</v>
      </c>
      <c r="F22" s="206">
        <v>0</v>
      </c>
      <c r="G22" s="206">
        <v>7.43</v>
      </c>
      <c r="H22" s="206">
        <v>0</v>
      </c>
      <c r="I22" s="206">
        <v>27.1</v>
      </c>
      <c r="J22" s="206">
        <v>0.85</v>
      </c>
      <c r="K22" s="206">
        <v>7.43</v>
      </c>
      <c r="L22" s="206">
        <v>274.82</v>
      </c>
      <c r="M22" s="206">
        <v>1.1599999999999999</v>
      </c>
      <c r="N22" s="206">
        <v>1.5</v>
      </c>
      <c r="O22" s="206">
        <v>0</v>
      </c>
      <c r="P22" s="206">
        <v>1.73</v>
      </c>
      <c r="Q22" s="206">
        <v>3.91</v>
      </c>
      <c r="R22" s="206">
        <v>10.88</v>
      </c>
      <c r="S22" s="206">
        <v>5.79</v>
      </c>
      <c r="T22" s="206">
        <v>0.56000000000000005</v>
      </c>
      <c r="U22" s="206">
        <v>0.72</v>
      </c>
      <c r="V22" s="206">
        <v>4.4400000000000004</v>
      </c>
      <c r="W22" s="206">
        <v>12.32</v>
      </c>
      <c r="X22" s="206">
        <v>20.59</v>
      </c>
      <c r="Y22" s="206">
        <v>0</v>
      </c>
      <c r="Z22" s="206">
        <v>44.47</v>
      </c>
      <c r="AA22" s="206">
        <v>20.010000000000002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42.42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11.37</v>
      </c>
      <c r="D23" s="206">
        <v>0</v>
      </c>
      <c r="E23" s="206">
        <v>0</v>
      </c>
      <c r="F23" s="206">
        <v>0</v>
      </c>
      <c r="G23" s="206">
        <v>7.43</v>
      </c>
      <c r="H23" s="206">
        <v>0</v>
      </c>
      <c r="I23" s="206">
        <v>27.1</v>
      </c>
      <c r="J23" s="206">
        <v>0.85</v>
      </c>
      <c r="K23" s="206">
        <v>7.43</v>
      </c>
      <c r="L23" s="206">
        <v>274.81</v>
      </c>
      <c r="M23" s="206">
        <v>1.1599999999999999</v>
      </c>
      <c r="N23" s="206">
        <v>1.5</v>
      </c>
      <c r="O23" s="206">
        <v>0</v>
      </c>
      <c r="P23" s="206">
        <v>1.73</v>
      </c>
      <c r="Q23" s="206">
        <v>4.01</v>
      </c>
      <c r="R23" s="206">
        <v>10.9</v>
      </c>
      <c r="S23" s="206">
        <v>5.79</v>
      </c>
      <c r="T23" s="206">
        <v>0.56000000000000005</v>
      </c>
      <c r="U23" s="206">
        <v>0.74</v>
      </c>
      <c r="V23" s="206">
        <v>4.4400000000000004</v>
      </c>
      <c r="W23" s="206">
        <v>12.32</v>
      </c>
      <c r="X23" s="206">
        <v>20.59</v>
      </c>
      <c r="Y23" s="206">
        <v>0</v>
      </c>
      <c r="Z23" s="206">
        <v>44.47</v>
      </c>
      <c r="AA23" s="206">
        <v>20.010000000000002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42.42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11.37</v>
      </c>
      <c r="D24" s="206">
        <v>0</v>
      </c>
      <c r="E24" s="206">
        <v>0</v>
      </c>
      <c r="F24" s="206">
        <v>0</v>
      </c>
      <c r="G24" s="206">
        <v>7.43</v>
      </c>
      <c r="H24" s="206">
        <v>0</v>
      </c>
      <c r="I24" s="206">
        <v>27.1</v>
      </c>
      <c r="J24" s="206">
        <v>0.85</v>
      </c>
      <c r="K24" s="206">
        <v>7.43</v>
      </c>
      <c r="L24" s="206">
        <v>274.81</v>
      </c>
      <c r="M24" s="206">
        <v>1.1599999999999999</v>
      </c>
      <c r="N24" s="206">
        <v>1.5</v>
      </c>
      <c r="O24" s="206">
        <v>0</v>
      </c>
      <c r="P24" s="206">
        <v>1.73</v>
      </c>
      <c r="Q24" s="206">
        <v>4.6900000000000004</v>
      </c>
      <c r="R24" s="206">
        <v>10.88</v>
      </c>
      <c r="S24" s="206">
        <v>6.28</v>
      </c>
      <c r="T24" s="206">
        <v>0.56000000000000005</v>
      </c>
      <c r="U24" s="206">
        <v>0.73</v>
      </c>
      <c r="V24" s="206">
        <v>4.4400000000000004</v>
      </c>
      <c r="W24" s="206">
        <v>12.6</v>
      </c>
      <c r="X24" s="206">
        <v>22.86</v>
      </c>
      <c r="Y24" s="206">
        <v>0</v>
      </c>
      <c r="Z24" s="206">
        <v>44.47</v>
      </c>
      <c r="AA24" s="206">
        <v>20.010000000000002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42.42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11.37</v>
      </c>
      <c r="D25" s="206">
        <v>0</v>
      </c>
      <c r="E25" s="206">
        <v>0</v>
      </c>
      <c r="F25" s="206">
        <v>0</v>
      </c>
      <c r="G25" s="206">
        <v>7.43</v>
      </c>
      <c r="H25" s="206">
        <v>0</v>
      </c>
      <c r="I25" s="206">
        <v>27.1</v>
      </c>
      <c r="J25" s="206">
        <v>0.85</v>
      </c>
      <c r="K25" s="206">
        <v>7.43</v>
      </c>
      <c r="L25" s="206">
        <v>274.81</v>
      </c>
      <c r="M25" s="206">
        <v>1.1599999999999999</v>
      </c>
      <c r="N25" s="206">
        <v>1.5</v>
      </c>
      <c r="O25" s="206">
        <v>0</v>
      </c>
      <c r="P25" s="206">
        <v>1.73</v>
      </c>
      <c r="Q25" s="206">
        <v>4.83</v>
      </c>
      <c r="R25" s="206">
        <v>1.3</v>
      </c>
      <c r="S25" s="206">
        <v>1.28</v>
      </c>
      <c r="T25" s="206">
        <v>0.56000000000000005</v>
      </c>
      <c r="U25" s="206">
        <v>0.73</v>
      </c>
      <c r="V25" s="206">
        <v>0.61</v>
      </c>
      <c r="W25" s="206">
        <v>0.95</v>
      </c>
      <c r="X25" s="206">
        <v>5.35</v>
      </c>
      <c r="Y25" s="206">
        <v>0</v>
      </c>
      <c r="Z25" s="206">
        <v>3.07</v>
      </c>
      <c r="AA25" s="206">
        <v>1.1599999999999999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42.42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11.37</v>
      </c>
      <c r="D26" s="206">
        <v>0</v>
      </c>
      <c r="E26" s="206">
        <v>0</v>
      </c>
      <c r="F26" s="206">
        <v>0</v>
      </c>
      <c r="G26" s="206">
        <v>7.43</v>
      </c>
      <c r="H26" s="206">
        <v>0</v>
      </c>
      <c r="I26" s="206">
        <v>27.1</v>
      </c>
      <c r="J26" s="206">
        <v>0.85</v>
      </c>
      <c r="K26" s="206">
        <v>0.39</v>
      </c>
      <c r="L26" s="206">
        <v>274.81</v>
      </c>
      <c r="M26" s="206">
        <v>1.1599999999999999</v>
      </c>
      <c r="N26" s="206">
        <v>1.5</v>
      </c>
      <c r="O26" s="206">
        <v>0</v>
      </c>
      <c r="P26" s="206">
        <v>1.73</v>
      </c>
      <c r="Q26" s="206">
        <v>4.7</v>
      </c>
      <c r="R26" s="206">
        <v>1.3</v>
      </c>
      <c r="S26" s="206">
        <v>0.34</v>
      </c>
      <c r="T26" s="206">
        <v>0.56000000000000005</v>
      </c>
      <c r="U26" s="206">
        <v>0.73</v>
      </c>
      <c r="V26" s="206">
        <v>0.61</v>
      </c>
      <c r="W26" s="206">
        <v>0.83</v>
      </c>
      <c r="X26" s="206">
        <v>1.29</v>
      </c>
      <c r="Y26" s="206">
        <v>0</v>
      </c>
      <c r="Z26" s="206">
        <v>3.07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42.42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8.75</v>
      </c>
      <c r="D27" s="206">
        <v>2.61</v>
      </c>
      <c r="E27" s="206">
        <v>0</v>
      </c>
      <c r="F27" s="206">
        <v>0</v>
      </c>
      <c r="G27" s="206">
        <v>7.43</v>
      </c>
      <c r="H27" s="206">
        <v>0</v>
      </c>
      <c r="I27" s="206">
        <v>27.1</v>
      </c>
      <c r="J27" s="206">
        <v>0.85</v>
      </c>
      <c r="K27" s="206">
        <v>0.39</v>
      </c>
      <c r="L27" s="206">
        <v>177.09</v>
      </c>
      <c r="M27" s="206">
        <v>1.1599999999999999</v>
      </c>
      <c r="N27" s="206">
        <v>1.5</v>
      </c>
      <c r="O27" s="206">
        <v>0</v>
      </c>
      <c r="P27" s="206">
        <v>1.73</v>
      </c>
      <c r="Q27" s="206">
        <v>4.6900000000000004</v>
      </c>
      <c r="R27" s="206">
        <v>1.3</v>
      </c>
      <c r="S27" s="206">
        <v>0.33</v>
      </c>
      <c r="T27" s="206">
        <v>0.56000000000000005</v>
      </c>
      <c r="U27" s="206">
        <v>0.73</v>
      </c>
      <c r="V27" s="206">
        <v>0.61</v>
      </c>
      <c r="W27" s="206">
        <v>0.83</v>
      </c>
      <c r="X27" s="206">
        <v>1.26</v>
      </c>
      <c r="Y27" s="206">
        <v>0</v>
      </c>
      <c r="Z27" s="206">
        <v>3.07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42.42</v>
      </c>
      <c r="AJ27" s="206">
        <v>0</v>
      </c>
      <c r="AK27" s="206">
        <v>16.239999999999998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8.75</v>
      </c>
      <c r="D28" s="206">
        <v>2.61</v>
      </c>
      <c r="E28" s="206">
        <v>0</v>
      </c>
      <c r="F28" s="206">
        <v>0</v>
      </c>
      <c r="G28" s="206">
        <v>7.43</v>
      </c>
      <c r="H28" s="206">
        <v>0</v>
      </c>
      <c r="I28" s="206">
        <v>27.1</v>
      </c>
      <c r="J28" s="206">
        <v>0.85</v>
      </c>
      <c r="K28" s="206">
        <v>0.39</v>
      </c>
      <c r="L28" s="206">
        <v>81.28</v>
      </c>
      <c r="M28" s="206">
        <v>1.1599999999999999</v>
      </c>
      <c r="N28" s="206">
        <v>1.5</v>
      </c>
      <c r="O28" s="206">
        <v>0</v>
      </c>
      <c r="P28" s="206">
        <v>1.73</v>
      </c>
      <c r="Q28" s="206">
        <v>0.28000000000000003</v>
      </c>
      <c r="R28" s="206">
        <v>0.54</v>
      </c>
      <c r="S28" s="206">
        <v>0.33</v>
      </c>
      <c r="T28" s="206">
        <v>0.56000000000000005</v>
      </c>
      <c r="U28" s="206">
        <v>0.73</v>
      </c>
      <c r="V28" s="206">
        <v>0.61</v>
      </c>
      <c r="W28" s="206">
        <v>0.83</v>
      </c>
      <c r="X28" s="206">
        <v>1.26</v>
      </c>
      <c r="Y28" s="206">
        <v>0</v>
      </c>
      <c r="Z28" s="206">
        <v>3.07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42.42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8.75</v>
      </c>
      <c r="D29" s="206">
        <v>2.61</v>
      </c>
      <c r="E29" s="206">
        <v>0</v>
      </c>
      <c r="F29" s="206">
        <v>0</v>
      </c>
      <c r="G29" s="206">
        <v>7.43</v>
      </c>
      <c r="H29" s="206">
        <v>0</v>
      </c>
      <c r="I29" s="206">
        <v>27.1</v>
      </c>
      <c r="J29" s="206">
        <v>0.85</v>
      </c>
      <c r="K29" s="206">
        <v>0.39</v>
      </c>
      <c r="L29" s="206">
        <v>24.28</v>
      </c>
      <c r="M29" s="206">
        <v>1.1599999999999999</v>
      </c>
      <c r="N29" s="206">
        <v>1.5</v>
      </c>
      <c r="O29" s="206">
        <v>0</v>
      </c>
      <c r="P29" s="206">
        <v>1.73</v>
      </c>
      <c r="Q29" s="206">
        <v>0.28000000000000003</v>
      </c>
      <c r="R29" s="206">
        <v>0.54</v>
      </c>
      <c r="S29" s="206">
        <v>0.33</v>
      </c>
      <c r="T29" s="206">
        <v>0.56000000000000005</v>
      </c>
      <c r="U29" s="206">
        <v>1.45</v>
      </c>
      <c r="V29" s="206">
        <v>0.61</v>
      </c>
      <c r="W29" s="206">
        <v>0.83</v>
      </c>
      <c r="X29" s="206">
        <v>1.26</v>
      </c>
      <c r="Y29" s="206">
        <v>0</v>
      </c>
      <c r="Z29" s="206">
        <v>3.07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42.42</v>
      </c>
      <c r="AJ29" s="206">
        <v>0</v>
      </c>
      <c r="AK29" s="206">
        <v>19.600000000000001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8.75</v>
      </c>
      <c r="D30" s="206">
        <v>2.61</v>
      </c>
      <c r="E30" s="206">
        <v>0</v>
      </c>
      <c r="F30" s="206">
        <v>0</v>
      </c>
      <c r="G30" s="206">
        <v>7.43</v>
      </c>
      <c r="H30" s="206">
        <v>0</v>
      </c>
      <c r="I30" s="206">
        <v>27.1</v>
      </c>
      <c r="J30" s="206">
        <v>0.85</v>
      </c>
      <c r="K30" s="206">
        <v>0.39</v>
      </c>
      <c r="L30" s="206">
        <v>24.28</v>
      </c>
      <c r="M30" s="206">
        <v>1.1599999999999999</v>
      </c>
      <c r="N30" s="206">
        <v>1.5</v>
      </c>
      <c r="O30" s="206">
        <v>0</v>
      </c>
      <c r="P30" s="206">
        <v>1.73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1.24</v>
      </c>
      <c r="V30" s="206">
        <v>0.61</v>
      </c>
      <c r="W30" s="206">
        <v>0.83</v>
      </c>
      <c r="X30" s="206">
        <v>1.26</v>
      </c>
      <c r="Y30" s="206">
        <v>0</v>
      </c>
      <c r="Z30" s="206">
        <v>3.07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42.42</v>
      </c>
      <c r="AJ30" s="206">
        <v>0</v>
      </c>
      <c r="AK30" s="206">
        <v>19.600000000000001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8.75</v>
      </c>
      <c r="D31" s="206">
        <v>2.61</v>
      </c>
      <c r="E31" s="206">
        <v>0</v>
      </c>
      <c r="F31" s="206">
        <v>0</v>
      </c>
      <c r="G31" s="206">
        <v>7.43</v>
      </c>
      <c r="H31" s="206">
        <v>0</v>
      </c>
      <c r="I31" s="206">
        <v>27.1</v>
      </c>
      <c r="J31" s="206">
        <v>0.85</v>
      </c>
      <c r="K31" s="206">
        <v>0.39</v>
      </c>
      <c r="L31" s="206">
        <v>24.28</v>
      </c>
      <c r="M31" s="206">
        <v>1.1599999999999999</v>
      </c>
      <c r="N31" s="206">
        <v>1.5</v>
      </c>
      <c r="O31" s="206">
        <v>0</v>
      </c>
      <c r="P31" s="206">
        <v>1.73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0.89</v>
      </c>
      <c r="V31" s="206">
        <v>0.61</v>
      </c>
      <c r="W31" s="206">
        <v>0.83</v>
      </c>
      <c r="X31" s="206">
        <v>1.26</v>
      </c>
      <c r="Y31" s="206">
        <v>0</v>
      </c>
      <c r="Z31" s="206">
        <v>3.07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42.42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8.75</v>
      </c>
      <c r="D32" s="206">
        <v>2.61</v>
      </c>
      <c r="E32" s="206">
        <v>0</v>
      </c>
      <c r="F32" s="206">
        <v>0</v>
      </c>
      <c r="G32" s="206">
        <v>7.43</v>
      </c>
      <c r="H32" s="206">
        <v>0</v>
      </c>
      <c r="I32" s="206">
        <v>27.1</v>
      </c>
      <c r="J32" s="206">
        <v>0.85</v>
      </c>
      <c r="K32" s="206">
        <v>0.39</v>
      </c>
      <c r="L32" s="206">
        <v>24.28</v>
      </c>
      <c r="M32" s="206">
        <v>1.1599999999999999</v>
      </c>
      <c r="N32" s="206">
        <v>1.5</v>
      </c>
      <c r="O32" s="206">
        <v>0</v>
      </c>
      <c r="P32" s="206">
        <v>1.73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0.89</v>
      </c>
      <c r="V32" s="206">
        <v>0.61</v>
      </c>
      <c r="W32" s="206">
        <v>0.83</v>
      </c>
      <c r="X32" s="206">
        <v>1.26</v>
      </c>
      <c r="Y32" s="206">
        <v>0</v>
      </c>
      <c r="Z32" s="206">
        <v>3.07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42.42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8.75</v>
      </c>
      <c r="D33" s="206">
        <v>2.61</v>
      </c>
      <c r="E33" s="206">
        <v>0</v>
      </c>
      <c r="F33" s="206">
        <v>0</v>
      </c>
      <c r="G33" s="206">
        <v>7.43</v>
      </c>
      <c r="H33" s="206">
        <v>0</v>
      </c>
      <c r="I33" s="206">
        <v>27.1</v>
      </c>
      <c r="J33" s="206">
        <v>0.85</v>
      </c>
      <c r="K33" s="206">
        <v>0.39</v>
      </c>
      <c r="L33" s="206">
        <v>24.28</v>
      </c>
      <c r="M33" s="206">
        <v>1.1599999999999999</v>
      </c>
      <c r="N33" s="206">
        <v>1.5</v>
      </c>
      <c r="O33" s="206">
        <v>0</v>
      </c>
      <c r="P33" s="206">
        <v>1.73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0.91</v>
      </c>
      <c r="V33" s="206">
        <v>0.61</v>
      </c>
      <c r="W33" s="206">
        <v>0.83</v>
      </c>
      <c r="X33" s="206">
        <v>1.26</v>
      </c>
      <c r="Y33" s="206">
        <v>0</v>
      </c>
      <c r="Z33" s="206">
        <v>3.07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42.42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8.75</v>
      </c>
      <c r="D34" s="206">
        <v>2.61</v>
      </c>
      <c r="E34" s="206">
        <v>0</v>
      </c>
      <c r="F34" s="206">
        <v>0</v>
      </c>
      <c r="G34" s="206">
        <v>7.43</v>
      </c>
      <c r="H34" s="206">
        <v>0</v>
      </c>
      <c r="I34" s="206">
        <v>27.1</v>
      </c>
      <c r="J34" s="206">
        <v>0.85</v>
      </c>
      <c r="K34" s="206">
        <v>0.39</v>
      </c>
      <c r="L34" s="206">
        <v>24.28</v>
      </c>
      <c r="M34" s="206">
        <v>1.1599999999999999</v>
      </c>
      <c r="N34" s="206">
        <v>1.5</v>
      </c>
      <c r="O34" s="206">
        <v>0</v>
      </c>
      <c r="P34" s="206">
        <v>1.73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0.92</v>
      </c>
      <c r="V34" s="206">
        <v>0.61</v>
      </c>
      <c r="W34" s="206">
        <v>0.83</v>
      </c>
      <c r="X34" s="206">
        <v>1.26</v>
      </c>
      <c r="Y34" s="206">
        <v>0</v>
      </c>
      <c r="Z34" s="206">
        <v>3.07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42.42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8.56</v>
      </c>
      <c r="D35" s="206">
        <v>2.61</v>
      </c>
      <c r="E35" s="206">
        <v>0</v>
      </c>
      <c r="F35" s="206">
        <v>0</v>
      </c>
      <c r="G35" s="206">
        <v>3.56</v>
      </c>
      <c r="H35" s="206">
        <v>0</v>
      </c>
      <c r="I35" s="206">
        <v>25.9</v>
      </c>
      <c r="J35" s="206">
        <v>1.71</v>
      </c>
      <c r="K35" s="206">
        <v>0.39</v>
      </c>
      <c r="L35" s="206">
        <v>24.28</v>
      </c>
      <c r="M35" s="206">
        <v>1.1599999999999999</v>
      </c>
      <c r="N35" s="206">
        <v>1.5</v>
      </c>
      <c r="O35" s="206">
        <v>0</v>
      </c>
      <c r="P35" s="206">
        <v>1.73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0.94</v>
      </c>
      <c r="V35" s="206">
        <v>0.61</v>
      </c>
      <c r="W35" s="206">
        <v>0.83</v>
      </c>
      <c r="X35" s="206">
        <v>1.26</v>
      </c>
      <c r="Y35" s="206">
        <v>0</v>
      </c>
      <c r="Z35" s="206">
        <v>3.07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42.42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8.56</v>
      </c>
      <c r="D36" s="206">
        <v>2.61</v>
      </c>
      <c r="E36" s="206">
        <v>0</v>
      </c>
      <c r="F36" s="206">
        <v>0</v>
      </c>
      <c r="G36" s="206">
        <v>7.16</v>
      </c>
      <c r="H36" s="206">
        <v>0</v>
      </c>
      <c r="I36" s="206">
        <v>24.2</v>
      </c>
      <c r="J36" s="206">
        <v>1.71</v>
      </c>
      <c r="K36" s="206">
        <v>0.39</v>
      </c>
      <c r="L36" s="206">
        <v>24.28</v>
      </c>
      <c r="M36" s="206">
        <v>1.1599999999999999</v>
      </c>
      <c r="N36" s="206">
        <v>1.5</v>
      </c>
      <c r="O36" s="206">
        <v>0</v>
      </c>
      <c r="P36" s="206">
        <v>1.73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0.96</v>
      </c>
      <c r="V36" s="206">
        <v>0.61</v>
      </c>
      <c r="W36" s="206">
        <v>0.83</v>
      </c>
      <c r="X36" s="206">
        <v>1.26</v>
      </c>
      <c r="Y36" s="206">
        <v>0</v>
      </c>
      <c r="Z36" s="206">
        <v>3.07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42.42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8.56</v>
      </c>
      <c r="D37" s="206">
        <v>2.61</v>
      </c>
      <c r="E37" s="206">
        <v>0</v>
      </c>
      <c r="F37" s="206">
        <v>0</v>
      </c>
      <c r="G37" s="206">
        <v>7.43</v>
      </c>
      <c r="H37" s="206">
        <v>0</v>
      </c>
      <c r="I37" s="206">
        <v>20.11</v>
      </c>
      <c r="J37" s="206">
        <v>1.71</v>
      </c>
      <c r="K37" s="206">
        <v>0.39</v>
      </c>
      <c r="L37" s="206">
        <v>24.28</v>
      </c>
      <c r="M37" s="206">
        <v>1.1599999999999999</v>
      </c>
      <c r="N37" s="206">
        <v>1.5</v>
      </c>
      <c r="O37" s="206">
        <v>0</v>
      </c>
      <c r="P37" s="206">
        <v>1.73</v>
      </c>
      <c r="Q37" s="206">
        <v>0.33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0.61</v>
      </c>
      <c r="W37" s="206">
        <v>0.83</v>
      </c>
      <c r="X37" s="206">
        <v>1.26</v>
      </c>
      <c r="Y37" s="206">
        <v>0</v>
      </c>
      <c r="Z37" s="206">
        <v>3.07</v>
      </c>
      <c r="AA37" s="206">
        <v>1.1599999999999999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42.42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8.56</v>
      </c>
      <c r="D38" s="206">
        <v>2.61</v>
      </c>
      <c r="E38" s="206">
        <v>0</v>
      </c>
      <c r="F38" s="206">
        <v>0</v>
      </c>
      <c r="G38" s="206">
        <v>7.43</v>
      </c>
      <c r="H38" s="206">
        <v>0</v>
      </c>
      <c r="I38" s="206">
        <v>20.11</v>
      </c>
      <c r="J38" s="206">
        <v>1.71</v>
      </c>
      <c r="K38" s="206">
        <v>0.39</v>
      </c>
      <c r="L38" s="206">
        <v>24.28</v>
      </c>
      <c r="M38" s="206">
        <v>1.1599999999999999</v>
      </c>
      <c r="N38" s="206">
        <v>1.5</v>
      </c>
      <c r="O38" s="206">
        <v>0</v>
      </c>
      <c r="P38" s="206">
        <v>1.73</v>
      </c>
      <c r="Q38" s="206">
        <v>0.33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0.61</v>
      </c>
      <c r="W38" s="206">
        <v>0.83</v>
      </c>
      <c r="X38" s="206">
        <v>1.26</v>
      </c>
      <c r="Y38" s="206">
        <v>0</v>
      </c>
      <c r="Z38" s="206">
        <v>3.07</v>
      </c>
      <c r="AA38" s="206">
        <v>1.1599999999999999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42.42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8.49</v>
      </c>
      <c r="D39" s="206">
        <v>2.61</v>
      </c>
      <c r="E39" s="206">
        <v>0</v>
      </c>
      <c r="F39" s="206">
        <v>0</v>
      </c>
      <c r="G39" s="206">
        <v>7.43</v>
      </c>
      <c r="H39" s="206">
        <v>0</v>
      </c>
      <c r="I39" s="206">
        <v>20.11</v>
      </c>
      <c r="J39" s="206">
        <v>1.71</v>
      </c>
      <c r="K39" s="206">
        <v>0.39</v>
      </c>
      <c r="L39" s="206">
        <v>24.28</v>
      </c>
      <c r="M39" s="206">
        <v>1.1599999999999999</v>
      </c>
      <c r="N39" s="206">
        <v>1.5</v>
      </c>
      <c r="O39" s="206">
        <v>0</v>
      </c>
      <c r="P39" s="206">
        <v>1.73</v>
      </c>
      <c r="Q39" s="206">
        <v>0.33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0.61</v>
      </c>
      <c r="W39" s="206">
        <v>0.83</v>
      </c>
      <c r="X39" s="206">
        <v>1.26</v>
      </c>
      <c r="Y39" s="206">
        <v>0</v>
      </c>
      <c r="Z39" s="206">
        <v>3.07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42.42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8.49</v>
      </c>
      <c r="D40" s="206">
        <v>2.61</v>
      </c>
      <c r="E40" s="206">
        <v>0</v>
      </c>
      <c r="F40" s="206">
        <v>0</v>
      </c>
      <c r="G40" s="206">
        <v>7.43</v>
      </c>
      <c r="H40" s="206">
        <v>0</v>
      </c>
      <c r="I40" s="206">
        <v>20.11</v>
      </c>
      <c r="J40" s="206">
        <v>1.71</v>
      </c>
      <c r="K40" s="206">
        <v>0.39</v>
      </c>
      <c r="L40" s="206">
        <v>24.27</v>
      </c>
      <c r="M40" s="206">
        <v>1.1599999999999999</v>
      </c>
      <c r="N40" s="206">
        <v>1.5</v>
      </c>
      <c r="O40" s="206">
        <v>0</v>
      </c>
      <c r="P40" s="206">
        <v>1.73</v>
      </c>
      <c r="Q40" s="206">
        <v>0</v>
      </c>
      <c r="R40" s="206">
        <v>0.54</v>
      </c>
      <c r="S40" s="206">
        <v>0.34</v>
      </c>
      <c r="T40" s="206">
        <v>0.56000000000000005</v>
      </c>
      <c r="U40" s="206">
        <v>0.9</v>
      </c>
      <c r="V40" s="206">
        <v>0.61</v>
      </c>
      <c r="W40" s="206">
        <v>0.83</v>
      </c>
      <c r="X40" s="206">
        <v>1.26</v>
      </c>
      <c r="Y40" s="206">
        <v>0</v>
      </c>
      <c r="Z40" s="206">
        <v>3.07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42.42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8.49</v>
      </c>
      <c r="D41" s="206">
        <v>2.61</v>
      </c>
      <c r="E41" s="206">
        <v>0</v>
      </c>
      <c r="F41" s="206">
        <v>0</v>
      </c>
      <c r="G41" s="206">
        <v>7.43</v>
      </c>
      <c r="H41" s="206">
        <v>0</v>
      </c>
      <c r="I41" s="206">
        <v>20.11</v>
      </c>
      <c r="J41" s="206">
        <v>1.71</v>
      </c>
      <c r="K41" s="206">
        <v>0.39</v>
      </c>
      <c r="L41" s="206">
        <v>24.27</v>
      </c>
      <c r="M41" s="206">
        <v>1.1599999999999999</v>
      </c>
      <c r="N41" s="206">
        <v>1.5</v>
      </c>
      <c r="O41" s="206">
        <v>0</v>
      </c>
      <c r="P41" s="206">
        <v>1.73</v>
      </c>
      <c r="Q41" s="206">
        <v>0</v>
      </c>
      <c r="R41" s="206">
        <v>0.54</v>
      </c>
      <c r="S41" s="206">
        <v>0.34</v>
      </c>
      <c r="T41" s="206">
        <v>0.56000000000000005</v>
      </c>
      <c r="U41" s="206">
        <v>0.9</v>
      </c>
      <c r="V41" s="206">
        <v>0.61</v>
      </c>
      <c r="W41" s="206">
        <v>0.83</v>
      </c>
      <c r="X41" s="206">
        <v>1.26</v>
      </c>
      <c r="Y41" s="206">
        <v>0</v>
      </c>
      <c r="Z41" s="206">
        <v>3.07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42.42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8.49</v>
      </c>
      <c r="D42" s="206">
        <v>2.61</v>
      </c>
      <c r="E42" s="206">
        <v>0</v>
      </c>
      <c r="F42" s="206">
        <v>0</v>
      </c>
      <c r="G42" s="206">
        <v>7.43</v>
      </c>
      <c r="H42" s="206">
        <v>0</v>
      </c>
      <c r="I42" s="206">
        <v>20.11</v>
      </c>
      <c r="J42" s="206">
        <v>1.71</v>
      </c>
      <c r="K42" s="206">
        <v>0.39</v>
      </c>
      <c r="L42" s="206">
        <v>24.27</v>
      </c>
      <c r="M42" s="206">
        <v>1.1599999999999999</v>
      </c>
      <c r="N42" s="206">
        <v>1.5</v>
      </c>
      <c r="O42" s="206">
        <v>0</v>
      </c>
      <c r="P42" s="206">
        <v>1.73</v>
      </c>
      <c r="Q42" s="206">
        <v>0</v>
      </c>
      <c r="R42" s="206">
        <v>0.54</v>
      </c>
      <c r="S42" s="206">
        <v>0.34</v>
      </c>
      <c r="T42" s="206">
        <v>0.56000000000000005</v>
      </c>
      <c r="U42" s="206">
        <v>0.9</v>
      </c>
      <c r="V42" s="206">
        <v>0.61</v>
      </c>
      <c r="W42" s="206">
        <v>0.83</v>
      </c>
      <c r="X42" s="206">
        <v>1.26</v>
      </c>
      <c r="Y42" s="206">
        <v>0</v>
      </c>
      <c r="Z42" s="206">
        <v>3.07</v>
      </c>
      <c r="AA42" s="206">
        <v>1.1599999999999999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42.42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8.49</v>
      </c>
      <c r="D43" s="206">
        <v>2.61</v>
      </c>
      <c r="E43" s="206">
        <v>0</v>
      </c>
      <c r="F43" s="206">
        <v>0</v>
      </c>
      <c r="G43" s="206">
        <v>0</v>
      </c>
      <c r="H43" s="206">
        <v>0</v>
      </c>
      <c r="I43" s="206">
        <v>20.11</v>
      </c>
      <c r="J43" s="206">
        <v>1.71</v>
      </c>
      <c r="K43" s="206">
        <v>0.39</v>
      </c>
      <c r="L43" s="206">
        <v>24.27</v>
      </c>
      <c r="M43" s="206">
        <v>1.1599999999999999</v>
      </c>
      <c r="N43" s="206">
        <v>1.5</v>
      </c>
      <c r="O43" s="206">
        <v>0</v>
      </c>
      <c r="P43" s="206">
        <v>1.73</v>
      </c>
      <c r="Q43" s="206">
        <v>0</v>
      </c>
      <c r="R43" s="206">
        <v>0.54</v>
      </c>
      <c r="S43" s="206">
        <v>0.34</v>
      </c>
      <c r="T43" s="206">
        <v>0.56000000000000005</v>
      </c>
      <c r="U43" s="206">
        <v>0.9</v>
      </c>
      <c r="V43" s="206">
        <v>0.61</v>
      </c>
      <c r="W43" s="206">
        <v>0.83</v>
      </c>
      <c r="X43" s="206">
        <v>1.26</v>
      </c>
      <c r="Y43" s="206">
        <v>0</v>
      </c>
      <c r="Z43" s="206">
        <v>3.07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42.42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8.49</v>
      </c>
      <c r="D44" s="206">
        <v>2.61</v>
      </c>
      <c r="E44" s="206">
        <v>0</v>
      </c>
      <c r="F44" s="206">
        <v>0</v>
      </c>
      <c r="G44" s="206">
        <v>0</v>
      </c>
      <c r="H44" s="206">
        <v>0</v>
      </c>
      <c r="I44" s="206">
        <v>20.11</v>
      </c>
      <c r="J44" s="206">
        <v>1.71</v>
      </c>
      <c r="K44" s="206">
        <v>0.39</v>
      </c>
      <c r="L44" s="206">
        <v>24.27</v>
      </c>
      <c r="M44" s="206">
        <v>1.1599999999999999</v>
      </c>
      <c r="N44" s="206">
        <v>1.5</v>
      </c>
      <c r="O44" s="206">
        <v>0</v>
      </c>
      <c r="P44" s="206">
        <v>1.73</v>
      </c>
      <c r="Q44" s="206">
        <v>0</v>
      </c>
      <c r="R44" s="206">
        <v>0.54</v>
      </c>
      <c r="S44" s="206">
        <v>0.34</v>
      </c>
      <c r="T44" s="206">
        <v>0.56000000000000005</v>
      </c>
      <c r="U44" s="206">
        <v>0.9</v>
      </c>
      <c r="V44" s="206">
        <v>0.61</v>
      </c>
      <c r="W44" s="206">
        <v>0.83</v>
      </c>
      <c r="X44" s="206">
        <v>1.26</v>
      </c>
      <c r="Y44" s="206">
        <v>0</v>
      </c>
      <c r="Z44" s="206">
        <v>3.07</v>
      </c>
      <c r="AA44" s="206">
        <v>1.1599999999999999</v>
      </c>
      <c r="AB44" s="206">
        <v>0</v>
      </c>
      <c r="AC44" s="206">
        <v>15.73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42.42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8.49</v>
      </c>
      <c r="D45" s="206">
        <v>2.61</v>
      </c>
      <c r="E45" s="206">
        <v>0</v>
      </c>
      <c r="F45" s="206">
        <v>0</v>
      </c>
      <c r="G45" s="206">
        <v>0</v>
      </c>
      <c r="H45" s="206">
        <v>0</v>
      </c>
      <c r="I45" s="206">
        <v>20.11</v>
      </c>
      <c r="J45" s="206">
        <v>1.71</v>
      </c>
      <c r="K45" s="206">
        <v>0.39</v>
      </c>
      <c r="L45" s="206">
        <v>24.27</v>
      </c>
      <c r="M45" s="206">
        <v>1.1599999999999999</v>
      </c>
      <c r="N45" s="206">
        <v>1.5</v>
      </c>
      <c r="O45" s="206">
        <v>0</v>
      </c>
      <c r="P45" s="206">
        <v>1.73</v>
      </c>
      <c r="Q45" s="206">
        <v>0.27</v>
      </c>
      <c r="R45" s="206">
        <v>0.54</v>
      </c>
      <c r="S45" s="206">
        <v>0.34</v>
      </c>
      <c r="T45" s="206">
        <v>0.56000000000000005</v>
      </c>
      <c r="U45" s="206">
        <v>0.9</v>
      </c>
      <c r="V45" s="206">
        <v>0.61</v>
      </c>
      <c r="W45" s="206">
        <v>0.83</v>
      </c>
      <c r="X45" s="206">
        <v>1.26</v>
      </c>
      <c r="Y45" s="206">
        <v>0</v>
      </c>
      <c r="Z45" s="206">
        <v>3.07</v>
      </c>
      <c r="AA45" s="206">
        <v>1.1599999999999999</v>
      </c>
      <c r="AB45" s="206">
        <v>0</v>
      </c>
      <c r="AC45" s="206">
        <v>15.73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42.42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8.49</v>
      </c>
      <c r="D46" s="206">
        <v>2.61</v>
      </c>
      <c r="E46" s="206">
        <v>0</v>
      </c>
      <c r="F46" s="206">
        <v>0</v>
      </c>
      <c r="G46" s="206">
        <v>0</v>
      </c>
      <c r="H46" s="206">
        <v>0</v>
      </c>
      <c r="I46" s="206">
        <v>20.11</v>
      </c>
      <c r="J46" s="206">
        <v>1.71</v>
      </c>
      <c r="K46" s="206">
        <v>0.39</v>
      </c>
      <c r="L46" s="206">
        <v>24.27</v>
      </c>
      <c r="M46" s="206">
        <v>1.1599999999999999</v>
      </c>
      <c r="N46" s="206">
        <v>1.5</v>
      </c>
      <c r="O46" s="206">
        <v>0</v>
      </c>
      <c r="P46" s="206">
        <v>1.73</v>
      </c>
      <c r="Q46" s="206">
        <v>0.27</v>
      </c>
      <c r="R46" s="206">
        <v>0.54</v>
      </c>
      <c r="S46" s="206">
        <v>0.34</v>
      </c>
      <c r="T46" s="206">
        <v>0.56000000000000005</v>
      </c>
      <c r="U46" s="206">
        <v>0.9</v>
      </c>
      <c r="V46" s="206">
        <v>0.61</v>
      </c>
      <c r="W46" s="206">
        <v>0.83</v>
      </c>
      <c r="X46" s="206">
        <v>1.26</v>
      </c>
      <c r="Y46" s="206">
        <v>0</v>
      </c>
      <c r="Z46" s="206">
        <v>3.07</v>
      </c>
      <c r="AA46" s="206">
        <v>1.1599999999999999</v>
      </c>
      <c r="AB46" s="206">
        <v>0</v>
      </c>
      <c r="AC46" s="206">
        <v>15.73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42.42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8.49</v>
      </c>
      <c r="D47" s="206">
        <v>2.61</v>
      </c>
      <c r="E47" s="206">
        <v>0</v>
      </c>
      <c r="F47" s="206">
        <v>0</v>
      </c>
      <c r="G47" s="206">
        <v>0</v>
      </c>
      <c r="H47" s="206">
        <v>0</v>
      </c>
      <c r="I47" s="206">
        <v>24.54</v>
      </c>
      <c r="J47" s="206">
        <v>0.68</v>
      </c>
      <c r="K47" s="206">
        <v>0.39</v>
      </c>
      <c r="L47" s="206">
        <v>24.17</v>
      </c>
      <c r="M47" s="206">
        <v>1.1599999999999999</v>
      </c>
      <c r="N47" s="206">
        <v>1.5</v>
      </c>
      <c r="O47" s="206">
        <v>0</v>
      </c>
      <c r="P47" s="206">
        <v>1.73</v>
      </c>
      <c r="Q47" s="206">
        <v>0.26</v>
      </c>
      <c r="R47" s="206">
        <v>0.54</v>
      </c>
      <c r="S47" s="206">
        <v>0.28999999999999998</v>
      </c>
      <c r="T47" s="206">
        <v>0.56000000000000005</v>
      </c>
      <c r="U47" s="206">
        <v>0.9</v>
      </c>
      <c r="V47" s="206">
        <v>0.61</v>
      </c>
      <c r="W47" s="206">
        <v>0.83</v>
      </c>
      <c r="X47" s="206">
        <v>1.26</v>
      </c>
      <c r="Y47" s="206">
        <v>0</v>
      </c>
      <c r="Z47" s="206">
        <v>3.07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42.42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8.49</v>
      </c>
      <c r="D48" s="206">
        <v>2.61</v>
      </c>
      <c r="E48" s="206">
        <v>0</v>
      </c>
      <c r="F48" s="206">
        <v>0</v>
      </c>
      <c r="G48" s="206">
        <v>0</v>
      </c>
      <c r="H48" s="206">
        <v>0</v>
      </c>
      <c r="I48" s="206">
        <v>24.54</v>
      </c>
      <c r="J48" s="206">
        <v>0.68</v>
      </c>
      <c r="K48" s="206">
        <v>0.39</v>
      </c>
      <c r="L48" s="206">
        <v>24.17</v>
      </c>
      <c r="M48" s="206">
        <v>1.1599999999999999</v>
      </c>
      <c r="N48" s="206">
        <v>1.5</v>
      </c>
      <c r="O48" s="206">
        <v>0</v>
      </c>
      <c r="P48" s="206">
        <v>1.73</v>
      </c>
      <c r="Q48" s="206">
        <v>0.26</v>
      </c>
      <c r="R48" s="206">
        <v>0.54</v>
      </c>
      <c r="S48" s="206">
        <v>0.28999999999999998</v>
      </c>
      <c r="T48" s="206">
        <v>0.56000000000000005</v>
      </c>
      <c r="U48" s="206">
        <v>0.9</v>
      </c>
      <c r="V48" s="206">
        <v>0.61</v>
      </c>
      <c r="W48" s="206">
        <v>0.83</v>
      </c>
      <c r="X48" s="206">
        <v>1.26</v>
      </c>
      <c r="Y48" s="206">
        <v>0</v>
      </c>
      <c r="Z48" s="206">
        <v>3.07</v>
      </c>
      <c r="AA48" s="206">
        <v>1.1599999999999999</v>
      </c>
      <c r="AB48" s="206">
        <v>0</v>
      </c>
      <c r="AC48" s="206">
        <v>14.73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42.42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8.49</v>
      </c>
      <c r="D49" s="206">
        <v>2.61</v>
      </c>
      <c r="E49" s="206">
        <v>0</v>
      </c>
      <c r="F49" s="206">
        <v>0</v>
      </c>
      <c r="G49" s="206">
        <v>0</v>
      </c>
      <c r="H49" s="206">
        <v>0</v>
      </c>
      <c r="I49" s="206">
        <v>24.54</v>
      </c>
      <c r="J49" s="206">
        <v>0.68</v>
      </c>
      <c r="K49" s="206">
        <v>0.39</v>
      </c>
      <c r="L49" s="206">
        <v>24.28</v>
      </c>
      <c r="M49" s="206">
        <v>1.1599999999999999</v>
      </c>
      <c r="N49" s="206">
        <v>1.5</v>
      </c>
      <c r="O49" s="206">
        <v>0</v>
      </c>
      <c r="P49" s="206">
        <v>1.73</v>
      </c>
      <c r="Q49" s="206">
        <v>1.68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0.61</v>
      </c>
      <c r="W49" s="206">
        <v>0.83</v>
      </c>
      <c r="X49" s="206">
        <v>1.26</v>
      </c>
      <c r="Y49" s="206">
        <v>0</v>
      </c>
      <c r="Z49" s="206">
        <v>3.07</v>
      </c>
      <c r="AA49" s="206">
        <v>1.1599999999999999</v>
      </c>
      <c r="AB49" s="206">
        <v>0</v>
      </c>
      <c r="AC49" s="206">
        <v>14.73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42.42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8.49</v>
      </c>
      <c r="D50" s="206">
        <v>2.61</v>
      </c>
      <c r="E50" s="206">
        <v>0</v>
      </c>
      <c r="F50" s="206">
        <v>0</v>
      </c>
      <c r="G50" s="206">
        <v>0</v>
      </c>
      <c r="H50" s="206">
        <v>0</v>
      </c>
      <c r="I50" s="206">
        <v>24.54</v>
      </c>
      <c r="J50" s="206">
        <v>0.68</v>
      </c>
      <c r="K50" s="206">
        <v>0.39</v>
      </c>
      <c r="L50" s="206">
        <v>24.28</v>
      </c>
      <c r="M50" s="206">
        <v>1.1599999999999999</v>
      </c>
      <c r="N50" s="206">
        <v>1.5</v>
      </c>
      <c r="O50" s="206">
        <v>0</v>
      </c>
      <c r="P50" s="206">
        <v>1.73</v>
      </c>
      <c r="Q50" s="206">
        <v>0.56000000000000005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0.61</v>
      </c>
      <c r="W50" s="206">
        <v>0.83</v>
      </c>
      <c r="X50" s="206">
        <v>1.26</v>
      </c>
      <c r="Y50" s="206">
        <v>0</v>
      </c>
      <c r="Z50" s="206">
        <v>3.07</v>
      </c>
      <c r="AA50" s="206">
        <v>1.1599999999999999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42.42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13.72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24.54</v>
      </c>
      <c r="J51" s="206">
        <v>0.68</v>
      </c>
      <c r="K51" s="206">
        <v>0.39</v>
      </c>
      <c r="L51" s="206">
        <v>24.28</v>
      </c>
      <c r="M51" s="206">
        <v>1.1599999999999999</v>
      </c>
      <c r="N51" s="206">
        <v>1.5</v>
      </c>
      <c r="O51" s="206">
        <v>0</v>
      </c>
      <c r="P51" s="206">
        <v>1.73</v>
      </c>
      <c r="Q51" s="206">
        <v>0.56000000000000005</v>
      </c>
      <c r="R51" s="206">
        <v>0.54</v>
      </c>
      <c r="S51" s="206">
        <v>0.33</v>
      </c>
      <c r="T51" s="206">
        <v>0.56000000000000005</v>
      </c>
      <c r="U51" s="206">
        <v>0.9</v>
      </c>
      <c r="V51" s="206">
        <v>0.61</v>
      </c>
      <c r="W51" s="206">
        <v>0.83</v>
      </c>
      <c r="X51" s="206">
        <v>1.26</v>
      </c>
      <c r="Y51" s="206">
        <v>0</v>
      </c>
      <c r="Z51" s="206">
        <v>3.07</v>
      </c>
      <c r="AA51" s="206">
        <v>1.1599999999999999</v>
      </c>
      <c r="AB51" s="206">
        <v>0</v>
      </c>
      <c r="AC51" s="206">
        <v>14.73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42.42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13.72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24.54</v>
      </c>
      <c r="J52" s="206">
        <v>0.68</v>
      </c>
      <c r="K52" s="206">
        <v>0.39</v>
      </c>
      <c r="L52" s="206">
        <v>24.28</v>
      </c>
      <c r="M52" s="206">
        <v>1.1599999999999999</v>
      </c>
      <c r="N52" s="206">
        <v>1.5</v>
      </c>
      <c r="O52" s="206">
        <v>0</v>
      </c>
      <c r="P52" s="206">
        <v>1.73</v>
      </c>
      <c r="Q52" s="206">
        <v>0.56000000000000005</v>
      </c>
      <c r="R52" s="206">
        <v>0.54</v>
      </c>
      <c r="S52" s="206">
        <v>0.33</v>
      </c>
      <c r="T52" s="206">
        <v>0.56000000000000005</v>
      </c>
      <c r="U52" s="206">
        <v>0.9</v>
      </c>
      <c r="V52" s="206">
        <v>0.61</v>
      </c>
      <c r="W52" s="206">
        <v>0.83</v>
      </c>
      <c r="X52" s="206">
        <v>1.26</v>
      </c>
      <c r="Y52" s="206">
        <v>0</v>
      </c>
      <c r="Z52" s="206">
        <v>3.07</v>
      </c>
      <c r="AA52" s="206">
        <v>1.1599999999999999</v>
      </c>
      <c r="AB52" s="206">
        <v>0</v>
      </c>
      <c r="AC52" s="206">
        <v>14.73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42.42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13.72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24.54</v>
      </c>
      <c r="J53" s="206">
        <v>0.68</v>
      </c>
      <c r="K53" s="206">
        <v>0.39</v>
      </c>
      <c r="L53" s="206">
        <v>24.28</v>
      </c>
      <c r="M53" s="206">
        <v>1.1599999999999999</v>
      </c>
      <c r="N53" s="206">
        <v>1.5</v>
      </c>
      <c r="O53" s="206">
        <v>0</v>
      </c>
      <c r="P53" s="206">
        <v>1.73</v>
      </c>
      <c r="Q53" s="206">
        <v>0.56000000000000005</v>
      </c>
      <c r="R53" s="206">
        <v>0.54</v>
      </c>
      <c r="S53" s="206">
        <v>0.33</v>
      </c>
      <c r="T53" s="206">
        <v>0.56000000000000005</v>
      </c>
      <c r="U53" s="206">
        <v>0.9</v>
      </c>
      <c r="V53" s="206">
        <v>0.61</v>
      </c>
      <c r="W53" s="206">
        <v>0.83</v>
      </c>
      <c r="X53" s="206">
        <v>1.26</v>
      </c>
      <c r="Y53" s="206">
        <v>0</v>
      </c>
      <c r="Z53" s="206">
        <v>3.07</v>
      </c>
      <c r="AA53" s="206">
        <v>1.1599999999999999</v>
      </c>
      <c r="AB53" s="206">
        <v>0</v>
      </c>
      <c r="AC53" s="206">
        <v>16.55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42.42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13.72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24.54</v>
      </c>
      <c r="J54" s="206">
        <v>0.68</v>
      </c>
      <c r="K54" s="206">
        <v>0.39</v>
      </c>
      <c r="L54" s="206">
        <v>24.28</v>
      </c>
      <c r="M54" s="206">
        <v>1.1599999999999999</v>
      </c>
      <c r="N54" s="206">
        <v>1.5</v>
      </c>
      <c r="O54" s="206">
        <v>0</v>
      </c>
      <c r="P54" s="206">
        <v>1.73</v>
      </c>
      <c r="Q54" s="206">
        <v>0.56000000000000005</v>
      </c>
      <c r="R54" s="206">
        <v>0.54</v>
      </c>
      <c r="S54" s="206">
        <v>0.33</v>
      </c>
      <c r="T54" s="206">
        <v>0.56000000000000005</v>
      </c>
      <c r="U54" s="206">
        <v>0.9</v>
      </c>
      <c r="V54" s="206">
        <v>0.61</v>
      </c>
      <c r="W54" s="206">
        <v>0.83</v>
      </c>
      <c r="X54" s="206">
        <v>1.26</v>
      </c>
      <c r="Y54" s="206">
        <v>0</v>
      </c>
      <c r="Z54" s="206">
        <v>3.07</v>
      </c>
      <c r="AA54" s="206">
        <v>1.1599999999999999</v>
      </c>
      <c r="AB54" s="206">
        <v>0</v>
      </c>
      <c r="AC54" s="206">
        <v>16.55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42.42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13.72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24.54</v>
      </c>
      <c r="J55" s="206">
        <v>0.68</v>
      </c>
      <c r="K55" s="206">
        <v>0</v>
      </c>
      <c r="L55" s="206">
        <v>24.28</v>
      </c>
      <c r="M55" s="206">
        <v>1.1599999999999999</v>
      </c>
      <c r="N55" s="206">
        <v>1.5</v>
      </c>
      <c r="O55" s="206">
        <v>0</v>
      </c>
      <c r="P55" s="206">
        <v>1.73</v>
      </c>
      <c r="Q55" s="206">
        <v>4.6900000000000004</v>
      </c>
      <c r="R55" s="206">
        <v>1.3</v>
      </c>
      <c r="S55" s="206">
        <v>0.34</v>
      </c>
      <c r="T55" s="206">
        <v>0.56000000000000005</v>
      </c>
      <c r="U55" s="206">
        <v>0.9</v>
      </c>
      <c r="V55" s="206">
        <v>0.61</v>
      </c>
      <c r="W55" s="206">
        <v>0.83</v>
      </c>
      <c r="X55" s="206">
        <v>1.26</v>
      </c>
      <c r="Y55" s="206">
        <v>0</v>
      </c>
      <c r="Z55" s="206">
        <v>3.07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42.42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13.72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24.54</v>
      </c>
      <c r="J56" s="206">
        <v>0.68</v>
      </c>
      <c r="K56" s="206">
        <v>0.39</v>
      </c>
      <c r="L56" s="206">
        <v>24.28</v>
      </c>
      <c r="M56" s="206">
        <v>1.1599999999999999</v>
      </c>
      <c r="N56" s="206">
        <v>1.5</v>
      </c>
      <c r="O56" s="206">
        <v>0</v>
      </c>
      <c r="P56" s="206">
        <v>1.73</v>
      </c>
      <c r="Q56" s="206">
        <v>4.6900000000000004</v>
      </c>
      <c r="R56" s="206">
        <v>1.3</v>
      </c>
      <c r="S56" s="206">
        <v>0.34</v>
      </c>
      <c r="T56" s="206">
        <v>0.56000000000000005</v>
      </c>
      <c r="U56" s="206">
        <v>0.9</v>
      </c>
      <c r="V56" s="206">
        <v>0.61</v>
      </c>
      <c r="W56" s="206">
        <v>0.83</v>
      </c>
      <c r="X56" s="206">
        <v>1.26</v>
      </c>
      <c r="Y56" s="206">
        <v>0</v>
      </c>
      <c r="Z56" s="206">
        <v>3.07</v>
      </c>
      <c r="AA56" s="206">
        <v>1.1599999999999999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42.42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12.08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24.54</v>
      </c>
      <c r="J57" s="206">
        <v>0.68</v>
      </c>
      <c r="K57" s="206">
        <v>0.45</v>
      </c>
      <c r="L57" s="206">
        <v>24.28</v>
      </c>
      <c r="M57" s="206">
        <v>1.1599999999999999</v>
      </c>
      <c r="N57" s="206">
        <v>1.5</v>
      </c>
      <c r="O57" s="206">
        <v>0</v>
      </c>
      <c r="P57" s="206">
        <v>1.73</v>
      </c>
      <c r="Q57" s="206">
        <v>4.6900000000000004</v>
      </c>
      <c r="R57" s="206">
        <v>1.3</v>
      </c>
      <c r="S57" s="206">
        <v>0.34</v>
      </c>
      <c r="T57" s="206">
        <v>0.56000000000000005</v>
      </c>
      <c r="U57" s="206">
        <v>0.9</v>
      </c>
      <c r="V57" s="206">
        <v>0.61</v>
      </c>
      <c r="W57" s="206">
        <v>0.59</v>
      </c>
      <c r="X57" s="206">
        <v>1.26</v>
      </c>
      <c r="Y57" s="206">
        <v>0</v>
      </c>
      <c r="Z57" s="206">
        <v>3.07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42.42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12.08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24.54</v>
      </c>
      <c r="J58" s="206">
        <v>0.68</v>
      </c>
      <c r="K58" s="206">
        <v>0.39</v>
      </c>
      <c r="L58" s="206">
        <v>24.28</v>
      </c>
      <c r="M58" s="206">
        <v>1.1599999999999999</v>
      </c>
      <c r="N58" s="206">
        <v>1.5</v>
      </c>
      <c r="O58" s="206">
        <v>0</v>
      </c>
      <c r="P58" s="206">
        <v>1.73</v>
      </c>
      <c r="Q58" s="206">
        <v>4.6900000000000004</v>
      </c>
      <c r="R58" s="206">
        <v>1.3</v>
      </c>
      <c r="S58" s="206">
        <v>0.34</v>
      </c>
      <c r="T58" s="206">
        <v>0.56000000000000005</v>
      </c>
      <c r="U58" s="206">
        <v>0.9</v>
      </c>
      <c r="V58" s="206">
        <v>0.61</v>
      </c>
      <c r="W58" s="206">
        <v>0.59</v>
      </c>
      <c r="X58" s="206">
        <v>1.26</v>
      </c>
      <c r="Y58" s="206">
        <v>0</v>
      </c>
      <c r="Z58" s="206">
        <v>3.07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42.42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12.08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27.61</v>
      </c>
      <c r="J59" s="206">
        <v>0</v>
      </c>
      <c r="K59" s="206">
        <v>0.39</v>
      </c>
      <c r="L59" s="206">
        <v>110.02</v>
      </c>
      <c r="M59" s="206">
        <v>1.1599999999999999</v>
      </c>
      <c r="N59" s="206">
        <v>1.5</v>
      </c>
      <c r="O59" s="206">
        <v>0</v>
      </c>
      <c r="P59" s="206">
        <v>1.73</v>
      </c>
      <c r="Q59" s="206">
        <v>4.6900000000000004</v>
      </c>
      <c r="R59" s="206">
        <v>1.3</v>
      </c>
      <c r="S59" s="206">
        <v>0.34</v>
      </c>
      <c r="T59" s="206">
        <v>0.56000000000000005</v>
      </c>
      <c r="U59" s="206">
        <v>0.9</v>
      </c>
      <c r="V59" s="206">
        <v>0.61</v>
      </c>
      <c r="W59" s="206">
        <v>0.59</v>
      </c>
      <c r="X59" s="206">
        <v>1.26</v>
      </c>
      <c r="Y59" s="206">
        <v>0</v>
      </c>
      <c r="Z59" s="206">
        <v>3.07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42.42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12.08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27.61</v>
      </c>
      <c r="J60" s="206">
        <v>0</v>
      </c>
      <c r="K60" s="206">
        <v>0.39</v>
      </c>
      <c r="L60" s="206">
        <v>191.26</v>
      </c>
      <c r="M60" s="206">
        <v>1.1599999999999999</v>
      </c>
      <c r="N60" s="206">
        <v>1.5</v>
      </c>
      <c r="O60" s="206">
        <v>0</v>
      </c>
      <c r="P60" s="206">
        <v>1.73</v>
      </c>
      <c r="Q60" s="206">
        <v>4.6900000000000004</v>
      </c>
      <c r="R60" s="206">
        <v>1.3</v>
      </c>
      <c r="S60" s="206">
        <v>0.34</v>
      </c>
      <c r="T60" s="206">
        <v>0.56000000000000005</v>
      </c>
      <c r="U60" s="206">
        <v>0.9</v>
      </c>
      <c r="V60" s="206">
        <v>0.61</v>
      </c>
      <c r="W60" s="206">
        <v>0.59</v>
      </c>
      <c r="X60" s="206">
        <v>1.26</v>
      </c>
      <c r="Y60" s="206">
        <v>0</v>
      </c>
      <c r="Z60" s="206">
        <v>3.07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42.42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12.08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27.61</v>
      </c>
      <c r="J61" s="206">
        <v>0</v>
      </c>
      <c r="K61" s="206">
        <v>0.39</v>
      </c>
      <c r="L61" s="206">
        <v>199.16</v>
      </c>
      <c r="M61" s="206">
        <v>1.1599999999999999</v>
      </c>
      <c r="N61" s="206">
        <v>1.5</v>
      </c>
      <c r="O61" s="206">
        <v>0</v>
      </c>
      <c r="P61" s="206">
        <v>1.73</v>
      </c>
      <c r="Q61" s="206">
        <v>4.6900000000000004</v>
      </c>
      <c r="R61" s="206">
        <v>1.3</v>
      </c>
      <c r="S61" s="206">
        <v>0.34</v>
      </c>
      <c r="T61" s="206">
        <v>0.56000000000000005</v>
      </c>
      <c r="U61" s="206">
        <v>0.9</v>
      </c>
      <c r="V61" s="206">
        <v>0.61</v>
      </c>
      <c r="W61" s="206">
        <v>0.59</v>
      </c>
      <c r="X61" s="206">
        <v>1.26</v>
      </c>
      <c r="Y61" s="206">
        <v>0</v>
      </c>
      <c r="Z61" s="206">
        <v>3.07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42.42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12.08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25.22</v>
      </c>
      <c r="J62" s="206">
        <v>0</v>
      </c>
      <c r="K62" s="206">
        <v>0.39</v>
      </c>
      <c r="L62" s="206">
        <v>226.71</v>
      </c>
      <c r="M62" s="206">
        <v>1.1599999999999999</v>
      </c>
      <c r="N62" s="206">
        <v>1.5</v>
      </c>
      <c r="O62" s="206">
        <v>0</v>
      </c>
      <c r="P62" s="206">
        <v>1.73</v>
      </c>
      <c r="Q62" s="206">
        <v>4.6900000000000004</v>
      </c>
      <c r="R62" s="206">
        <v>1.3</v>
      </c>
      <c r="S62" s="206">
        <v>0.34</v>
      </c>
      <c r="T62" s="206">
        <v>0.56000000000000005</v>
      </c>
      <c r="U62" s="206">
        <v>0.9</v>
      </c>
      <c r="V62" s="206">
        <v>0.61</v>
      </c>
      <c r="W62" s="206">
        <v>0.59</v>
      </c>
      <c r="X62" s="206">
        <v>1.26</v>
      </c>
      <c r="Y62" s="206">
        <v>0</v>
      </c>
      <c r="Z62" s="206">
        <v>3.07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42.42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12.08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25.22</v>
      </c>
      <c r="J63" s="206">
        <v>0</v>
      </c>
      <c r="K63" s="206">
        <v>0.39</v>
      </c>
      <c r="L63" s="206">
        <v>153.1</v>
      </c>
      <c r="M63" s="206">
        <v>1.1599999999999999</v>
      </c>
      <c r="N63" s="206">
        <v>1.5</v>
      </c>
      <c r="O63" s="206">
        <v>0</v>
      </c>
      <c r="P63" s="206">
        <v>1.73</v>
      </c>
      <c r="Q63" s="206">
        <v>4.6900000000000004</v>
      </c>
      <c r="R63" s="206">
        <v>1.3</v>
      </c>
      <c r="S63" s="206">
        <v>0.34</v>
      </c>
      <c r="T63" s="206">
        <v>0.56000000000000005</v>
      </c>
      <c r="U63" s="206">
        <v>0.9</v>
      </c>
      <c r="V63" s="206">
        <v>0.61</v>
      </c>
      <c r="W63" s="206">
        <v>0.59</v>
      </c>
      <c r="X63" s="206">
        <v>1.26</v>
      </c>
      <c r="Y63" s="206">
        <v>0</v>
      </c>
      <c r="Z63" s="206">
        <v>3.07</v>
      </c>
      <c r="AA63" s="206">
        <v>1.1599999999999999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42.42</v>
      </c>
      <c r="AJ63" s="206">
        <v>0</v>
      </c>
      <c r="AK63" s="206">
        <v>15.48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12.08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25.22</v>
      </c>
      <c r="J64" s="206">
        <v>0</v>
      </c>
      <c r="K64" s="206">
        <v>0.39</v>
      </c>
      <c r="L64" s="206">
        <v>110.02</v>
      </c>
      <c r="M64" s="206">
        <v>1.1599999999999999</v>
      </c>
      <c r="N64" s="206">
        <v>1.5</v>
      </c>
      <c r="O64" s="206">
        <v>0</v>
      </c>
      <c r="P64" s="206">
        <v>1.73</v>
      </c>
      <c r="Q64" s="206">
        <v>4.6900000000000004</v>
      </c>
      <c r="R64" s="206">
        <v>1.3</v>
      </c>
      <c r="S64" s="206">
        <v>0.34</v>
      </c>
      <c r="T64" s="206">
        <v>0.56000000000000005</v>
      </c>
      <c r="U64" s="206">
        <v>0.9</v>
      </c>
      <c r="V64" s="206">
        <v>0.61</v>
      </c>
      <c r="W64" s="206">
        <v>0.59</v>
      </c>
      <c r="X64" s="206">
        <v>1.26</v>
      </c>
      <c r="Y64" s="206">
        <v>0</v>
      </c>
      <c r="Z64" s="206">
        <v>3.07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42.42</v>
      </c>
      <c r="AJ64" s="206">
        <v>0</v>
      </c>
      <c r="AK64" s="206">
        <v>14.6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12.08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25.22</v>
      </c>
      <c r="J65" s="206">
        <v>0</v>
      </c>
      <c r="K65" s="206">
        <v>0.39</v>
      </c>
      <c r="L65" s="206">
        <v>32.53</v>
      </c>
      <c r="M65" s="206">
        <v>1.1599999999999999</v>
      </c>
      <c r="N65" s="206">
        <v>1.5</v>
      </c>
      <c r="O65" s="206">
        <v>0</v>
      </c>
      <c r="P65" s="206">
        <v>1.73</v>
      </c>
      <c r="Q65" s="206">
        <v>0.28000000000000003</v>
      </c>
      <c r="R65" s="206">
        <v>0.54</v>
      </c>
      <c r="S65" s="206">
        <v>0.34</v>
      </c>
      <c r="T65" s="206">
        <v>0.56000000000000005</v>
      </c>
      <c r="U65" s="206">
        <v>0.9</v>
      </c>
      <c r="V65" s="206">
        <v>0.61</v>
      </c>
      <c r="W65" s="206">
        <v>0.59</v>
      </c>
      <c r="X65" s="206">
        <v>1.26</v>
      </c>
      <c r="Y65" s="206">
        <v>0</v>
      </c>
      <c r="Z65" s="206">
        <v>3.07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42.42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12.08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25.22</v>
      </c>
      <c r="J66" s="206">
        <v>0</v>
      </c>
      <c r="K66" s="206">
        <v>0.39</v>
      </c>
      <c r="L66" s="206">
        <v>24.28</v>
      </c>
      <c r="M66" s="206">
        <v>1.1599999999999999</v>
      </c>
      <c r="N66" s="206">
        <v>1.5</v>
      </c>
      <c r="O66" s="206">
        <v>0</v>
      </c>
      <c r="P66" s="206">
        <v>1.73</v>
      </c>
      <c r="Q66" s="206">
        <v>0.28000000000000003</v>
      </c>
      <c r="R66" s="206">
        <v>0.54</v>
      </c>
      <c r="S66" s="206">
        <v>0.34</v>
      </c>
      <c r="T66" s="206">
        <v>0.56000000000000005</v>
      </c>
      <c r="U66" s="206">
        <v>0.9</v>
      </c>
      <c r="V66" s="206">
        <v>0.61</v>
      </c>
      <c r="W66" s="206">
        <v>0.59</v>
      </c>
      <c r="X66" s="206">
        <v>1.26</v>
      </c>
      <c r="Y66" s="206">
        <v>0</v>
      </c>
      <c r="Z66" s="206">
        <v>3.07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42.42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12.08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25.22</v>
      </c>
      <c r="J67" s="206">
        <v>0</v>
      </c>
      <c r="K67" s="206">
        <v>0.39</v>
      </c>
      <c r="L67" s="206">
        <v>24.28</v>
      </c>
      <c r="M67" s="206">
        <v>1.1599999999999999</v>
      </c>
      <c r="N67" s="206">
        <v>1.5</v>
      </c>
      <c r="O67" s="206">
        <v>0</v>
      </c>
      <c r="P67" s="206">
        <v>1.73</v>
      </c>
      <c r="Q67" s="206">
        <v>0.28000000000000003</v>
      </c>
      <c r="R67" s="206">
        <v>0.54</v>
      </c>
      <c r="S67" s="206">
        <v>0.33</v>
      </c>
      <c r="T67" s="206">
        <v>0.56000000000000005</v>
      </c>
      <c r="U67" s="206">
        <v>0.9</v>
      </c>
      <c r="V67" s="206">
        <v>0.61</v>
      </c>
      <c r="W67" s="206">
        <v>0.59</v>
      </c>
      <c r="X67" s="206">
        <v>1.26</v>
      </c>
      <c r="Y67" s="206">
        <v>0</v>
      </c>
      <c r="Z67" s="206">
        <v>3.07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42.42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12.08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25.22</v>
      </c>
      <c r="J68" s="206">
        <v>0</v>
      </c>
      <c r="K68" s="206">
        <v>0.39</v>
      </c>
      <c r="L68" s="206">
        <v>24.28</v>
      </c>
      <c r="M68" s="206">
        <v>1.1599999999999999</v>
      </c>
      <c r="N68" s="206">
        <v>1.5</v>
      </c>
      <c r="O68" s="206">
        <v>0</v>
      </c>
      <c r="P68" s="206">
        <v>1.73</v>
      </c>
      <c r="Q68" s="206">
        <v>0.28000000000000003</v>
      </c>
      <c r="R68" s="206">
        <v>0.54</v>
      </c>
      <c r="S68" s="206">
        <v>0.33</v>
      </c>
      <c r="T68" s="206">
        <v>0.56000000000000005</v>
      </c>
      <c r="U68" s="206">
        <v>0.9</v>
      </c>
      <c r="V68" s="206">
        <v>0.61</v>
      </c>
      <c r="W68" s="206">
        <v>0.59</v>
      </c>
      <c r="X68" s="206">
        <v>1.26</v>
      </c>
      <c r="Y68" s="206">
        <v>0</v>
      </c>
      <c r="Z68" s="206">
        <v>3.07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42.42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12.08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25.22</v>
      </c>
      <c r="J69" s="206">
        <v>0</v>
      </c>
      <c r="K69" s="206">
        <v>0.39</v>
      </c>
      <c r="L69" s="206">
        <v>24.28</v>
      </c>
      <c r="M69" s="206">
        <v>1.1599999999999999</v>
      </c>
      <c r="N69" s="206">
        <v>1.5</v>
      </c>
      <c r="O69" s="206">
        <v>0</v>
      </c>
      <c r="P69" s="206">
        <v>1.73</v>
      </c>
      <c r="Q69" s="206">
        <v>0.28000000000000003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0.61</v>
      </c>
      <c r="W69" s="206">
        <v>0.57999999999999996</v>
      </c>
      <c r="X69" s="206">
        <v>1.26</v>
      </c>
      <c r="Y69" s="206">
        <v>0</v>
      </c>
      <c r="Z69" s="206">
        <v>3.07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42.42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12.08</v>
      </c>
      <c r="D70" s="206">
        <v>0</v>
      </c>
      <c r="E70" s="206">
        <v>0</v>
      </c>
      <c r="F70" s="206">
        <v>6.75</v>
      </c>
      <c r="G70" s="206">
        <v>0</v>
      </c>
      <c r="H70" s="206">
        <v>0</v>
      </c>
      <c r="I70" s="206">
        <v>25.22</v>
      </c>
      <c r="J70" s="206">
        <v>0</v>
      </c>
      <c r="K70" s="206">
        <v>0.39</v>
      </c>
      <c r="L70" s="206">
        <v>24.28</v>
      </c>
      <c r="M70" s="206">
        <v>1.1599999999999999</v>
      </c>
      <c r="N70" s="206">
        <v>1.5</v>
      </c>
      <c r="O70" s="206">
        <v>0</v>
      </c>
      <c r="P70" s="206">
        <v>1.73</v>
      </c>
      <c r="Q70" s="206">
        <v>0.28000000000000003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0.61</v>
      </c>
      <c r="W70" s="206">
        <v>0.57999999999999996</v>
      </c>
      <c r="X70" s="206">
        <v>1.26</v>
      </c>
      <c r="Y70" s="206">
        <v>0</v>
      </c>
      <c r="Z70" s="206">
        <v>3.07</v>
      </c>
      <c r="AA70" s="206">
        <v>1.1599999999999999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42.42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12.08</v>
      </c>
      <c r="D71" s="206">
        <v>0</v>
      </c>
      <c r="E71" s="206">
        <v>0</v>
      </c>
      <c r="F71" s="206">
        <v>6.75</v>
      </c>
      <c r="G71" s="206">
        <v>0</v>
      </c>
      <c r="H71" s="206">
        <v>0</v>
      </c>
      <c r="I71" s="206">
        <v>25.22</v>
      </c>
      <c r="J71" s="206">
        <v>0</v>
      </c>
      <c r="K71" s="206">
        <v>0.39</v>
      </c>
      <c r="L71" s="206">
        <v>24.28</v>
      </c>
      <c r="M71" s="206">
        <v>1.1599999999999999</v>
      </c>
      <c r="N71" s="206">
        <v>1.5</v>
      </c>
      <c r="O71" s="206">
        <v>0</v>
      </c>
      <c r="P71" s="206">
        <v>1.73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0.61</v>
      </c>
      <c r="W71" s="206">
        <v>0.56999999999999995</v>
      </c>
      <c r="X71" s="206">
        <v>1.26</v>
      </c>
      <c r="Y71" s="206">
        <v>0</v>
      </c>
      <c r="Z71" s="206">
        <v>3.07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42.42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12.08</v>
      </c>
      <c r="D72" s="206">
        <v>0</v>
      </c>
      <c r="E72" s="206">
        <v>0</v>
      </c>
      <c r="F72" s="206">
        <v>6.75</v>
      </c>
      <c r="G72" s="206">
        <v>0</v>
      </c>
      <c r="H72" s="206">
        <v>0</v>
      </c>
      <c r="I72" s="206">
        <v>25.22</v>
      </c>
      <c r="J72" s="206">
        <v>0</v>
      </c>
      <c r="K72" s="206">
        <v>0.39</v>
      </c>
      <c r="L72" s="206">
        <v>24.28</v>
      </c>
      <c r="M72" s="206">
        <v>1.1599999999999999</v>
      </c>
      <c r="N72" s="206">
        <v>1.5</v>
      </c>
      <c r="O72" s="206">
        <v>0</v>
      </c>
      <c r="P72" s="206">
        <v>1.73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0.61</v>
      </c>
      <c r="W72" s="206">
        <v>0.56999999999999995</v>
      </c>
      <c r="X72" s="206">
        <v>1.26</v>
      </c>
      <c r="Y72" s="206">
        <v>0</v>
      </c>
      <c r="Z72" s="206">
        <v>3.07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42.42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12.08</v>
      </c>
      <c r="D73" s="206">
        <v>0</v>
      </c>
      <c r="E73" s="206">
        <v>0</v>
      </c>
      <c r="F73" s="206">
        <v>6.75</v>
      </c>
      <c r="G73" s="206">
        <v>0</v>
      </c>
      <c r="H73" s="206">
        <v>0</v>
      </c>
      <c r="I73" s="206">
        <v>25.22</v>
      </c>
      <c r="J73" s="206">
        <v>0</v>
      </c>
      <c r="K73" s="206">
        <v>0.39</v>
      </c>
      <c r="L73" s="206">
        <v>24.28</v>
      </c>
      <c r="M73" s="206">
        <v>1.1599999999999999</v>
      </c>
      <c r="N73" s="206">
        <v>1.5</v>
      </c>
      <c r="O73" s="206">
        <v>0</v>
      </c>
      <c r="P73" s="206">
        <v>1.73</v>
      </c>
      <c r="Q73" s="206">
        <v>0.28000000000000003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0.61</v>
      </c>
      <c r="W73" s="206">
        <v>0.56999999999999995</v>
      </c>
      <c r="X73" s="206">
        <v>1.26</v>
      </c>
      <c r="Y73" s="206">
        <v>0</v>
      </c>
      <c r="Z73" s="206">
        <v>3.07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42.42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12.08</v>
      </c>
      <c r="D74" s="206">
        <v>0</v>
      </c>
      <c r="E74" s="206">
        <v>0</v>
      </c>
      <c r="F74" s="206">
        <v>6.75</v>
      </c>
      <c r="G74" s="206">
        <v>0</v>
      </c>
      <c r="H74" s="206">
        <v>0</v>
      </c>
      <c r="I74" s="206">
        <v>25.22</v>
      </c>
      <c r="J74" s="206">
        <v>0</v>
      </c>
      <c r="K74" s="206">
        <v>0.39</v>
      </c>
      <c r="L74" s="206">
        <v>24.28</v>
      </c>
      <c r="M74" s="206">
        <v>1.1599999999999999</v>
      </c>
      <c r="N74" s="206">
        <v>1.5</v>
      </c>
      <c r="O74" s="206">
        <v>0</v>
      </c>
      <c r="P74" s="206">
        <v>1.73</v>
      </c>
      <c r="Q74" s="206">
        <v>0.28000000000000003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0.61</v>
      </c>
      <c r="W74" s="206">
        <v>0.56999999999999995</v>
      </c>
      <c r="X74" s="206">
        <v>1.26</v>
      </c>
      <c r="Y74" s="206">
        <v>0</v>
      </c>
      <c r="Z74" s="206">
        <v>3.07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42.42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13.72</v>
      </c>
      <c r="D75" s="206">
        <v>0</v>
      </c>
      <c r="E75" s="206">
        <v>0</v>
      </c>
      <c r="F75" s="206">
        <v>6.75</v>
      </c>
      <c r="G75" s="206">
        <v>0</v>
      </c>
      <c r="H75" s="206">
        <v>0</v>
      </c>
      <c r="I75" s="206">
        <v>28.29</v>
      </c>
      <c r="J75" s="206">
        <v>0</v>
      </c>
      <c r="K75" s="206">
        <v>0.39</v>
      </c>
      <c r="L75" s="206">
        <v>24.28</v>
      </c>
      <c r="M75" s="206">
        <v>1.1599999999999999</v>
      </c>
      <c r="N75" s="206">
        <v>1.5</v>
      </c>
      <c r="O75" s="206">
        <v>0</v>
      </c>
      <c r="P75" s="206">
        <v>1.73</v>
      </c>
      <c r="Q75" s="206">
        <v>0.28000000000000003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0.61</v>
      </c>
      <c r="W75" s="206">
        <v>0.56999999999999995</v>
      </c>
      <c r="X75" s="206">
        <v>1.26</v>
      </c>
      <c r="Y75" s="206">
        <v>0</v>
      </c>
      <c r="Z75" s="206">
        <v>3.07</v>
      </c>
      <c r="AA75" s="206">
        <v>1.1599999999999999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42.42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13.72</v>
      </c>
      <c r="D76" s="206">
        <v>0</v>
      </c>
      <c r="E76" s="206">
        <v>0</v>
      </c>
      <c r="F76" s="206">
        <v>6.75</v>
      </c>
      <c r="G76" s="206">
        <v>0</v>
      </c>
      <c r="H76" s="206">
        <v>0</v>
      </c>
      <c r="I76" s="206">
        <v>28.29</v>
      </c>
      <c r="J76" s="206">
        <v>0</v>
      </c>
      <c r="K76" s="206">
        <v>0.39</v>
      </c>
      <c r="L76" s="206">
        <v>24.28</v>
      </c>
      <c r="M76" s="206">
        <v>1.1599999999999999</v>
      </c>
      <c r="N76" s="206">
        <v>1.5</v>
      </c>
      <c r="O76" s="206">
        <v>0</v>
      </c>
      <c r="P76" s="206">
        <v>1.73</v>
      </c>
      <c r="Q76" s="206">
        <v>0.28000000000000003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0.61</v>
      </c>
      <c r="W76" s="206">
        <v>0.56999999999999995</v>
      </c>
      <c r="X76" s="206">
        <v>1.26</v>
      </c>
      <c r="Y76" s="206">
        <v>0</v>
      </c>
      <c r="Z76" s="206">
        <v>3.07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42.42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13.72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28.29</v>
      </c>
      <c r="J77" s="206">
        <v>0</v>
      </c>
      <c r="K77" s="206">
        <v>0.39</v>
      </c>
      <c r="L77" s="206">
        <v>24.28</v>
      </c>
      <c r="M77" s="206">
        <v>1.1599999999999999</v>
      </c>
      <c r="N77" s="206">
        <v>1.5</v>
      </c>
      <c r="O77" s="206">
        <v>0</v>
      </c>
      <c r="P77" s="206">
        <v>1.73</v>
      </c>
      <c r="Q77" s="206">
        <v>0.28000000000000003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0.61</v>
      </c>
      <c r="W77" s="206">
        <v>0.56999999999999995</v>
      </c>
      <c r="X77" s="206">
        <v>1.26</v>
      </c>
      <c r="Y77" s="206">
        <v>0</v>
      </c>
      <c r="Z77" s="206">
        <v>3.07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42.42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13.72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28.29</v>
      </c>
      <c r="J78" s="206">
        <v>0</v>
      </c>
      <c r="K78" s="206">
        <v>0.39</v>
      </c>
      <c r="L78" s="206">
        <v>24.28</v>
      </c>
      <c r="M78" s="206">
        <v>1.1599999999999999</v>
      </c>
      <c r="N78" s="206">
        <v>1.5</v>
      </c>
      <c r="O78" s="206">
        <v>0</v>
      </c>
      <c r="P78" s="206">
        <v>1.73</v>
      </c>
      <c r="Q78" s="206">
        <v>0.28000000000000003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0.61</v>
      </c>
      <c r="W78" s="206">
        <v>0.56999999999999995</v>
      </c>
      <c r="X78" s="206">
        <v>1.26</v>
      </c>
      <c r="Y78" s="206">
        <v>0</v>
      </c>
      <c r="Z78" s="206">
        <v>3.07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42.42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13.72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27.61</v>
      </c>
      <c r="J79" s="206">
        <v>0</v>
      </c>
      <c r="K79" s="206">
        <v>0.39</v>
      </c>
      <c r="L79" s="206">
        <v>24.28</v>
      </c>
      <c r="M79" s="206">
        <v>1.1599999999999999</v>
      </c>
      <c r="N79" s="206">
        <v>1.5</v>
      </c>
      <c r="O79" s="206">
        <v>0</v>
      </c>
      <c r="P79" s="206">
        <v>1.73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0.61</v>
      </c>
      <c r="W79" s="206">
        <v>0.76</v>
      </c>
      <c r="X79" s="206">
        <v>1.26</v>
      </c>
      <c r="Y79" s="206">
        <v>0</v>
      </c>
      <c r="Z79" s="206">
        <v>3.07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42.42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13.72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27.61</v>
      </c>
      <c r="J80" s="206">
        <v>0</v>
      </c>
      <c r="K80" s="206">
        <v>0.39</v>
      </c>
      <c r="L80" s="206">
        <v>24.28</v>
      </c>
      <c r="M80" s="206">
        <v>1.1599999999999999</v>
      </c>
      <c r="N80" s="206">
        <v>1.5</v>
      </c>
      <c r="O80" s="206">
        <v>0</v>
      </c>
      <c r="P80" s="206">
        <v>1.73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0.61</v>
      </c>
      <c r="W80" s="206">
        <v>0.76</v>
      </c>
      <c r="X80" s="206">
        <v>1.26</v>
      </c>
      <c r="Y80" s="206">
        <v>0</v>
      </c>
      <c r="Z80" s="206">
        <v>3.07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42.42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13.72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27.61</v>
      </c>
      <c r="J81" s="206">
        <v>0</v>
      </c>
      <c r="K81" s="206">
        <v>0.39</v>
      </c>
      <c r="L81" s="206">
        <v>24.28</v>
      </c>
      <c r="M81" s="206">
        <v>1.1599999999999999</v>
      </c>
      <c r="N81" s="206">
        <v>1.5</v>
      </c>
      <c r="O81" s="206">
        <v>0</v>
      </c>
      <c r="P81" s="206">
        <v>1.73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0.61</v>
      </c>
      <c r="W81" s="206">
        <v>0.76</v>
      </c>
      <c r="X81" s="206">
        <v>1.26</v>
      </c>
      <c r="Y81" s="206">
        <v>0</v>
      </c>
      <c r="Z81" s="206">
        <v>3.07</v>
      </c>
      <c r="AA81" s="206">
        <v>1.1599999999999999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42.42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13.72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27.61</v>
      </c>
      <c r="J82" s="206">
        <v>0</v>
      </c>
      <c r="K82" s="206">
        <v>0.39</v>
      </c>
      <c r="L82" s="206">
        <v>24.28</v>
      </c>
      <c r="M82" s="206">
        <v>1.1599999999999999</v>
      </c>
      <c r="N82" s="206">
        <v>1.5</v>
      </c>
      <c r="O82" s="206">
        <v>0</v>
      </c>
      <c r="P82" s="206">
        <v>1.73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0.61</v>
      </c>
      <c r="W82" s="206">
        <v>0.76</v>
      </c>
      <c r="X82" s="206">
        <v>1.26</v>
      </c>
      <c r="Y82" s="206">
        <v>0</v>
      </c>
      <c r="Z82" s="206">
        <v>3.07</v>
      </c>
      <c r="AA82" s="206">
        <v>1.1599999999999999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42.42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13.72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27.95</v>
      </c>
      <c r="J83" s="206">
        <v>0</v>
      </c>
      <c r="K83" s="206">
        <v>0</v>
      </c>
      <c r="L83" s="206">
        <v>24.28</v>
      </c>
      <c r="M83" s="206">
        <v>1.1599999999999999</v>
      </c>
      <c r="N83" s="206">
        <v>1.5</v>
      </c>
      <c r="O83" s="206">
        <v>0</v>
      </c>
      <c r="P83" s="206">
        <v>1.73</v>
      </c>
      <c r="Q83" s="206">
        <v>0.28000000000000003</v>
      </c>
      <c r="R83" s="206">
        <v>0.54</v>
      </c>
      <c r="S83" s="206">
        <v>0.34</v>
      </c>
      <c r="T83" s="206">
        <v>0.56000000000000005</v>
      </c>
      <c r="U83" s="206">
        <v>0.9</v>
      </c>
      <c r="V83" s="206">
        <v>0.61</v>
      </c>
      <c r="W83" s="206">
        <v>0.76</v>
      </c>
      <c r="X83" s="206">
        <v>1.26</v>
      </c>
      <c r="Y83" s="206">
        <v>0</v>
      </c>
      <c r="Z83" s="206">
        <v>3.07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42.42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13.72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27.95</v>
      </c>
      <c r="J84" s="206">
        <v>0</v>
      </c>
      <c r="K84" s="206">
        <v>0.39</v>
      </c>
      <c r="L84" s="206">
        <v>24.28</v>
      </c>
      <c r="M84" s="206">
        <v>1.1599999999999999</v>
      </c>
      <c r="N84" s="206">
        <v>1.5</v>
      </c>
      <c r="O84" s="206">
        <v>0</v>
      </c>
      <c r="P84" s="206">
        <v>1.73</v>
      </c>
      <c r="Q84" s="206">
        <v>0.28000000000000003</v>
      </c>
      <c r="R84" s="206">
        <v>0.54</v>
      </c>
      <c r="S84" s="206">
        <v>0.34</v>
      </c>
      <c r="T84" s="206">
        <v>0.56000000000000005</v>
      </c>
      <c r="U84" s="206">
        <v>0.9</v>
      </c>
      <c r="V84" s="206">
        <v>0.61</v>
      </c>
      <c r="W84" s="206">
        <v>0.76</v>
      </c>
      <c r="X84" s="206">
        <v>1.26</v>
      </c>
      <c r="Y84" s="206">
        <v>0</v>
      </c>
      <c r="Z84" s="206">
        <v>3.07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42.42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13.72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27.95</v>
      </c>
      <c r="J85" s="206">
        <v>0</v>
      </c>
      <c r="K85" s="206">
        <v>0.39</v>
      </c>
      <c r="L85" s="206">
        <v>24.28</v>
      </c>
      <c r="M85" s="206">
        <v>1.1599999999999999</v>
      </c>
      <c r="N85" s="206">
        <v>1.5</v>
      </c>
      <c r="O85" s="206">
        <v>0</v>
      </c>
      <c r="P85" s="206">
        <v>1.73</v>
      </c>
      <c r="Q85" s="206">
        <v>0.28000000000000003</v>
      </c>
      <c r="R85" s="206">
        <v>0.54</v>
      </c>
      <c r="S85" s="206">
        <v>0.34</v>
      </c>
      <c r="T85" s="206">
        <v>0.56000000000000005</v>
      </c>
      <c r="U85" s="206">
        <v>0.9</v>
      </c>
      <c r="V85" s="206">
        <v>0.61</v>
      </c>
      <c r="W85" s="206">
        <v>0.76</v>
      </c>
      <c r="X85" s="206">
        <v>1.26</v>
      </c>
      <c r="Y85" s="206">
        <v>0</v>
      </c>
      <c r="Z85" s="206">
        <v>3.07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42.42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13.72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27.95</v>
      </c>
      <c r="J86" s="206">
        <v>0</v>
      </c>
      <c r="K86" s="206">
        <v>0.39</v>
      </c>
      <c r="L86" s="206">
        <v>24.28</v>
      </c>
      <c r="M86" s="206">
        <v>1.1599999999999999</v>
      </c>
      <c r="N86" s="206">
        <v>1.5</v>
      </c>
      <c r="O86" s="206">
        <v>0</v>
      </c>
      <c r="P86" s="206">
        <v>1.73</v>
      </c>
      <c r="Q86" s="206">
        <v>4.6900000000000004</v>
      </c>
      <c r="R86" s="206">
        <v>1.3</v>
      </c>
      <c r="S86" s="206">
        <v>0.34</v>
      </c>
      <c r="T86" s="206">
        <v>0.56000000000000005</v>
      </c>
      <c r="U86" s="206">
        <v>0.9</v>
      </c>
      <c r="V86" s="206">
        <v>0.61</v>
      </c>
      <c r="W86" s="206">
        <v>0.76</v>
      </c>
      <c r="X86" s="206">
        <v>1.26</v>
      </c>
      <c r="Y86" s="206">
        <v>0</v>
      </c>
      <c r="Z86" s="206">
        <v>3.07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42.42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13.72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27.95</v>
      </c>
      <c r="J87" s="206">
        <v>0</v>
      </c>
      <c r="K87" s="206">
        <v>0.39</v>
      </c>
      <c r="L87" s="206">
        <v>24.28</v>
      </c>
      <c r="M87" s="206">
        <v>1.1599999999999999</v>
      </c>
      <c r="N87" s="206">
        <v>1.5</v>
      </c>
      <c r="O87" s="206">
        <v>0</v>
      </c>
      <c r="P87" s="206">
        <v>1.73</v>
      </c>
      <c r="Q87" s="206">
        <v>4.63</v>
      </c>
      <c r="R87" s="206">
        <v>1.3</v>
      </c>
      <c r="S87" s="206">
        <v>0.34</v>
      </c>
      <c r="T87" s="206">
        <v>0.56000000000000005</v>
      </c>
      <c r="U87" s="206">
        <v>0.9</v>
      </c>
      <c r="V87" s="206">
        <v>0.61</v>
      </c>
      <c r="W87" s="206">
        <v>0.76</v>
      </c>
      <c r="X87" s="206">
        <v>1.26</v>
      </c>
      <c r="Y87" s="206">
        <v>0</v>
      </c>
      <c r="Z87" s="206">
        <v>3.07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42.42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13.72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27.95</v>
      </c>
      <c r="J88" s="206">
        <v>0</v>
      </c>
      <c r="K88" s="206">
        <v>0.39</v>
      </c>
      <c r="L88" s="206">
        <v>81.28</v>
      </c>
      <c r="M88" s="206">
        <v>1.1599999999999999</v>
      </c>
      <c r="N88" s="206">
        <v>1.5</v>
      </c>
      <c r="O88" s="206">
        <v>0</v>
      </c>
      <c r="P88" s="206">
        <v>1.73</v>
      </c>
      <c r="Q88" s="206">
        <v>0.28000000000000003</v>
      </c>
      <c r="R88" s="206">
        <v>1.3</v>
      </c>
      <c r="S88" s="206">
        <v>0.34</v>
      </c>
      <c r="T88" s="206">
        <v>0.56000000000000005</v>
      </c>
      <c r="U88" s="206">
        <v>0.9</v>
      </c>
      <c r="V88" s="206">
        <v>0.61</v>
      </c>
      <c r="W88" s="206">
        <v>0.76</v>
      </c>
      <c r="X88" s="206">
        <v>1.26</v>
      </c>
      <c r="Y88" s="206">
        <v>0</v>
      </c>
      <c r="Z88" s="206">
        <v>3.07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13.78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27.95</v>
      </c>
      <c r="J89" s="206">
        <v>0</v>
      </c>
      <c r="K89" s="206">
        <v>0.39</v>
      </c>
      <c r="L89" s="206">
        <v>177.09</v>
      </c>
      <c r="M89" s="206">
        <v>1.1599999999999999</v>
      </c>
      <c r="N89" s="206">
        <v>1.5</v>
      </c>
      <c r="O89" s="206">
        <v>0</v>
      </c>
      <c r="P89" s="206">
        <v>1.73</v>
      </c>
      <c r="Q89" s="206">
        <v>3.32</v>
      </c>
      <c r="R89" s="206">
        <v>1.3</v>
      </c>
      <c r="S89" s="206">
        <v>0.34</v>
      </c>
      <c r="T89" s="206">
        <v>0.56000000000000005</v>
      </c>
      <c r="U89" s="206">
        <v>0.9</v>
      </c>
      <c r="V89" s="206">
        <v>0.61</v>
      </c>
      <c r="W89" s="206">
        <v>0.99</v>
      </c>
      <c r="X89" s="206">
        <v>1.26</v>
      </c>
      <c r="Y89" s="206">
        <v>0</v>
      </c>
      <c r="Z89" s="206">
        <v>3.07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13.78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27.95</v>
      </c>
      <c r="J90" s="206">
        <v>0</v>
      </c>
      <c r="K90" s="206">
        <v>0.39</v>
      </c>
      <c r="L90" s="206">
        <v>274.81</v>
      </c>
      <c r="M90" s="206">
        <v>1.1599999999999999</v>
      </c>
      <c r="N90" s="206">
        <v>1.5</v>
      </c>
      <c r="O90" s="206">
        <v>0</v>
      </c>
      <c r="P90" s="206">
        <v>1.73</v>
      </c>
      <c r="Q90" s="206">
        <v>3.69</v>
      </c>
      <c r="R90" s="206">
        <v>1.3</v>
      </c>
      <c r="S90" s="206">
        <v>0.34</v>
      </c>
      <c r="T90" s="206">
        <v>0.56000000000000005</v>
      </c>
      <c r="U90" s="206">
        <v>0.9</v>
      </c>
      <c r="V90" s="206">
        <v>0.61</v>
      </c>
      <c r="W90" s="206">
        <v>0.99</v>
      </c>
      <c r="X90" s="206">
        <v>1.26</v>
      </c>
      <c r="Y90" s="206">
        <v>0</v>
      </c>
      <c r="Z90" s="206">
        <v>3.07</v>
      </c>
      <c r="AA90" s="206">
        <v>1.1599999999999999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13.78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27.95</v>
      </c>
      <c r="J91" s="206">
        <v>0</v>
      </c>
      <c r="K91" s="206">
        <v>0.39</v>
      </c>
      <c r="L91" s="206">
        <v>274.81</v>
      </c>
      <c r="M91" s="206">
        <v>1.1599999999999999</v>
      </c>
      <c r="N91" s="206">
        <v>1.5</v>
      </c>
      <c r="O91" s="206">
        <v>0</v>
      </c>
      <c r="P91" s="206">
        <v>1.73</v>
      </c>
      <c r="Q91" s="206">
        <v>3.23</v>
      </c>
      <c r="R91" s="206">
        <v>1.3</v>
      </c>
      <c r="S91" s="206">
        <v>0</v>
      </c>
      <c r="T91" s="206">
        <v>0.56000000000000005</v>
      </c>
      <c r="U91" s="206">
        <v>0.9</v>
      </c>
      <c r="V91" s="206">
        <v>0.61</v>
      </c>
      <c r="W91" s="206">
        <v>0.99</v>
      </c>
      <c r="X91" s="206">
        <v>1.26</v>
      </c>
      <c r="Y91" s="206">
        <v>0</v>
      </c>
      <c r="Z91" s="206">
        <v>3.07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13.78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27.95</v>
      </c>
      <c r="J92" s="206">
        <v>0</v>
      </c>
      <c r="K92" s="206">
        <v>0.39</v>
      </c>
      <c r="L92" s="206">
        <v>274.81</v>
      </c>
      <c r="M92" s="206">
        <v>1.1599999999999999</v>
      </c>
      <c r="N92" s="206">
        <v>1.5</v>
      </c>
      <c r="O92" s="206">
        <v>0</v>
      </c>
      <c r="P92" s="206">
        <v>1.73</v>
      </c>
      <c r="Q92" s="206">
        <v>3.5</v>
      </c>
      <c r="R92" s="206">
        <v>1.3</v>
      </c>
      <c r="S92" s="206">
        <v>0.33</v>
      </c>
      <c r="T92" s="206">
        <v>0.56000000000000005</v>
      </c>
      <c r="U92" s="206">
        <v>0.9</v>
      </c>
      <c r="V92" s="206">
        <v>0.61</v>
      </c>
      <c r="W92" s="206">
        <v>0.99</v>
      </c>
      <c r="X92" s="206">
        <v>1.26</v>
      </c>
      <c r="Y92" s="206">
        <v>0</v>
      </c>
      <c r="Z92" s="206">
        <v>3.07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13.78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27.95</v>
      </c>
      <c r="J93" s="206">
        <v>0</v>
      </c>
      <c r="K93" s="206">
        <v>9.35</v>
      </c>
      <c r="L93" s="206">
        <v>274.81</v>
      </c>
      <c r="M93" s="206">
        <v>1.1599999999999999</v>
      </c>
      <c r="N93" s="206">
        <v>1.5</v>
      </c>
      <c r="O93" s="206">
        <v>0</v>
      </c>
      <c r="P93" s="206">
        <v>1.73</v>
      </c>
      <c r="Q93" s="206">
        <v>3.23</v>
      </c>
      <c r="R93" s="206">
        <v>7.1</v>
      </c>
      <c r="S93" s="206">
        <v>5.77</v>
      </c>
      <c r="T93" s="206">
        <v>0.56000000000000005</v>
      </c>
      <c r="U93" s="206">
        <v>0.9</v>
      </c>
      <c r="V93" s="206">
        <v>3.23</v>
      </c>
      <c r="W93" s="206">
        <v>6.13</v>
      </c>
      <c r="X93" s="206">
        <v>20.54</v>
      </c>
      <c r="Y93" s="206">
        <v>0</v>
      </c>
      <c r="Z93" s="206">
        <v>3.07</v>
      </c>
      <c r="AA93" s="206">
        <v>1.1599999999999999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13.78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27.95</v>
      </c>
      <c r="J94" s="206">
        <v>0</v>
      </c>
      <c r="K94" s="206">
        <v>9.35</v>
      </c>
      <c r="L94" s="206">
        <v>274.81</v>
      </c>
      <c r="M94" s="206">
        <v>1.1599999999999999</v>
      </c>
      <c r="N94" s="206">
        <v>1.5</v>
      </c>
      <c r="O94" s="206">
        <v>0</v>
      </c>
      <c r="P94" s="206">
        <v>1.73</v>
      </c>
      <c r="Q94" s="206">
        <v>3.23</v>
      </c>
      <c r="R94" s="206">
        <v>10.88</v>
      </c>
      <c r="S94" s="206">
        <v>5.77</v>
      </c>
      <c r="T94" s="206">
        <v>0.56000000000000005</v>
      </c>
      <c r="U94" s="206">
        <v>0.9</v>
      </c>
      <c r="V94" s="206">
        <v>4.9000000000000004</v>
      </c>
      <c r="W94" s="206">
        <v>10.01</v>
      </c>
      <c r="X94" s="206">
        <v>20.59</v>
      </c>
      <c r="Y94" s="206">
        <v>0</v>
      </c>
      <c r="Z94" s="206">
        <v>44.47</v>
      </c>
      <c r="AA94" s="206">
        <v>20.010000000000002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13.78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27.95</v>
      </c>
      <c r="J95" s="206">
        <v>0</v>
      </c>
      <c r="K95" s="206">
        <v>9.35</v>
      </c>
      <c r="L95" s="206">
        <v>274.81</v>
      </c>
      <c r="M95" s="206">
        <v>1.1599999999999999</v>
      </c>
      <c r="N95" s="206">
        <v>1.5</v>
      </c>
      <c r="O95" s="206">
        <v>0</v>
      </c>
      <c r="P95" s="206">
        <v>1.73</v>
      </c>
      <c r="Q95" s="206">
        <v>3.23</v>
      </c>
      <c r="R95" s="206">
        <v>10.88</v>
      </c>
      <c r="S95" s="206">
        <v>5.77</v>
      </c>
      <c r="T95" s="206">
        <v>0.56000000000000005</v>
      </c>
      <c r="U95" s="206">
        <v>0.9</v>
      </c>
      <c r="V95" s="206">
        <v>6.36</v>
      </c>
      <c r="W95" s="206">
        <v>12.38</v>
      </c>
      <c r="X95" s="206">
        <v>20.59</v>
      </c>
      <c r="Y95" s="206">
        <v>0</v>
      </c>
      <c r="Z95" s="206">
        <v>44.47</v>
      </c>
      <c r="AA95" s="206">
        <v>20.010000000000002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13.78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27.95</v>
      </c>
      <c r="J96" s="206">
        <v>0</v>
      </c>
      <c r="K96" s="206">
        <v>9.35</v>
      </c>
      <c r="L96" s="206">
        <v>274.81</v>
      </c>
      <c r="M96" s="206">
        <v>1.1599999999999999</v>
      </c>
      <c r="N96" s="206">
        <v>1.5</v>
      </c>
      <c r="O96" s="206">
        <v>0</v>
      </c>
      <c r="P96" s="206">
        <v>1.73</v>
      </c>
      <c r="Q96" s="206">
        <v>3.23</v>
      </c>
      <c r="R96" s="206">
        <v>10.87</v>
      </c>
      <c r="S96" s="206">
        <v>4.59</v>
      </c>
      <c r="T96" s="206">
        <v>0.56000000000000005</v>
      </c>
      <c r="U96" s="206">
        <v>0.9</v>
      </c>
      <c r="V96" s="206">
        <v>6.36</v>
      </c>
      <c r="W96" s="206">
        <v>12.38</v>
      </c>
      <c r="X96" s="206">
        <v>20.59</v>
      </c>
      <c r="Y96" s="206">
        <v>0</v>
      </c>
      <c r="Z96" s="206">
        <v>44.47</v>
      </c>
      <c r="AA96" s="206">
        <v>20.010000000000002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13.78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27.95</v>
      </c>
      <c r="J97" s="206">
        <v>0</v>
      </c>
      <c r="K97" s="206">
        <v>9.35</v>
      </c>
      <c r="L97" s="206">
        <v>274.81</v>
      </c>
      <c r="M97" s="206">
        <v>1.1599999999999999</v>
      </c>
      <c r="N97" s="206">
        <v>1.5</v>
      </c>
      <c r="O97" s="206">
        <v>0</v>
      </c>
      <c r="P97" s="206">
        <v>1.73</v>
      </c>
      <c r="Q97" s="206">
        <v>3.23</v>
      </c>
      <c r="R97" s="206">
        <v>10.87</v>
      </c>
      <c r="S97" s="206">
        <v>4.59</v>
      </c>
      <c r="T97" s="206">
        <v>0.56000000000000005</v>
      </c>
      <c r="U97" s="206">
        <v>0.9</v>
      </c>
      <c r="V97" s="206">
        <v>6.36</v>
      </c>
      <c r="W97" s="206">
        <v>12.38</v>
      </c>
      <c r="X97" s="206">
        <v>20.59</v>
      </c>
      <c r="Y97" s="206">
        <v>0</v>
      </c>
      <c r="Z97" s="206">
        <v>44.47</v>
      </c>
      <c r="AA97" s="206">
        <v>20.010000000000002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13.78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27.95</v>
      </c>
      <c r="J98" s="206">
        <v>0</v>
      </c>
      <c r="K98" s="206">
        <v>9.35</v>
      </c>
      <c r="L98" s="206">
        <v>274.81</v>
      </c>
      <c r="M98" s="206">
        <v>1.1599999999999999</v>
      </c>
      <c r="N98" s="206">
        <v>1.5</v>
      </c>
      <c r="O98" s="206">
        <v>0</v>
      </c>
      <c r="P98" s="206">
        <v>1.73</v>
      </c>
      <c r="Q98" s="206">
        <v>3.23</v>
      </c>
      <c r="R98" s="206">
        <v>10.87</v>
      </c>
      <c r="S98" s="206">
        <v>4.59</v>
      </c>
      <c r="T98" s="206">
        <v>0.56000000000000005</v>
      </c>
      <c r="U98" s="206">
        <v>0.9</v>
      </c>
      <c r="V98" s="206">
        <v>6.36</v>
      </c>
      <c r="W98" s="206">
        <v>12.38</v>
      </c>
      <c r="X98" s="206">
        <v>20.59</v>
      </c>
      <c r="Y98" s="206">
        <v>0</v>
      </c>
      <c r="Z98" s="206">
        <v>44.47</v>
      </c>
      <c r="AA98" s="206">
        <v>20.010000000000002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0.27696000000000032</v>
      </c>
      <c r="D99">
        <f t="shared" si="0"/>
        <v>1.5659999999999997E-2</v>
      </c>
      <c r="E99">
        <f t="shared" si="0"/>
        <v>0</v>
      </c>
      <c r="F99">
        <f t="shared" si="0"/>
        <v>1.18125E-2</v>
      </c>
      <c r="G99">
        <f t="shared" si="0"/>
        <v>7.3265000000000038E-2</v>
      </c>
      <c r="H99">
        <f t="shared" si="0"/>
        <v>0</v>
      </c>
      <c r="I99">
        <f t="shared" si="0"/>
        <v>0.62359249999999911</v>
      </c>
      <c r="J99">
        <f t="shared" si="0"/>
        <v>1.3970000000000005E-2</v>
      </c>
      <c r="K99">
        <f t="shared" si="0"/>
        <v>5.1799999999999791E-2</v>
      </c>
      <c r="L99">
        <f t="shared" si="0"/>
        <v>2.9676000000000027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4.1519999999999967E-2</v>
      </c>
      <c r="Q99">
        <f t="shared" si="0"/>
        <v>4.9499999999999988E-2</v>
      </c>
      <c r="R99">
        <f t="shared" si="0"/>
        <v>7.4517499999999959E-2</v>
      </c>
      <c r="S99">
        <f t="shared" si="0"/>
        <v>3.7735000000000012E-2</v>
      </c>
      <c r="T99">
        <f t="shared" si="0"/>
        <v>1.3440000000000016E-2</v>
      </c>
      <c r="U99">
        <f t="shared" si="0"/>
        <v>2.0697500000000014E-2</v>
      </c>
      <c r="V99">
        <f t="shared" si="0"/>
        <v>4.3785000000000074E-2</v>
      </c>
      <c r="W99">
        <f t="shared" si="0"/>
        <v>9.7004999999999744E-2</v>
      </c>
      <c r="X99">
        <f t="shared" si="0"/>
        <v>0.16713499999999984</v>
      </c>
      <c r="Y99">
        <f t="shared" si="0"/>
        <v>0</v>
      </c>
      <c r="Z99">
        <f t="shared" si="0"/>
        <v>0.35304499999999944</v>
      </c>
      <c r="AA99">
        <f t="shared" si="0"/>
        <v>0.15494750000000029</v>
      </c>
      <c r="AB99">
        <f t="shared" si="0"/>
        <v>0</v>
      </c>
      <c r="AC99">
        <f t="shared" si="0"/>
        <v>0.31581250000000011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0.90142500000000103</v>
      </c>
      <c r="AJ99">
        <f t="shared" si="0"/>
        <v>0</v>
      </c>
      <c r="AK99">
        <f t="shared" si="0"/>
        <v>0.16349249999999993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-77</v>
      </c>
      <c r="D27" s="124">
        <v>0</v>
      </c>
      <c r="E27" s="124">
        <v>0</v>
      </c>
      <c r="F27" s="124">
        <v>-127</v>
      </c>
      <c r="G27" s="124">
        <v>-204</v>
      </c>
      <c r="H27" s="118"/>
      <c r="I27" s="33">
        <v>25</v>
      </c>
      <c r="J27" s="124">
        <v>77</v>
      </c>
      <c r="K27" s="124">
        <v>0</v>
      </c>
      <c r="L27" s="124">
        <v>0</v>
      </c>
      <c r="M27" s="124">
        <v>0</v>
      </c>
      <c r="N27" s="124">
        <v>77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127</v>
      </c>
      <c r="AF27" s="124">
        <v>0</v>
      </c>
      <c r="AG27" s="124">
        <v>0</v>
      </c>
      <c r="AH27" s="124">
        <v>0</v>
      </c>
      <c r="AI27" s="124">
        <v>127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127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-127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770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770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1270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1270</v>
      </c>
      <c r="DF27" s="123">
        <f t="shared" si="31"/>
        <v>204</v>
      </c>
      <c r="DG27" s="123">
        <f t="shared" si="32"/>
        <v>-77</v>
      </c>
      <c r="DH27" s="123">
        <f t="shared" si="33"/>
        <v>0</v>
      </c>
      <c r="DI27" s="123">
        <f t="shared" si="34"/>
        <v>0</v>
      </c>
      <c r="DJ27" s="123">
        <f t="shared" si="35"/>
        <v>-127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-125.821</v>
      </c>
      <c r="G28" s="124">
        <v>-125.821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125.821</v>
      </c>
      <c r="AF28" s="124">
        <v>0</v>
      </c>
      <c r="AG28" s="124">
        <v>0</v>
      </c>
      <c r="AH28" s="124">
        <v>0</v>
      </c>
      <c r="AI28" s="124">
        <v>125.821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125.821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-125.821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1258.21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1258.21</v>
      </c>
      <c r="DF28" s="123">
        <f t="shared" si="31"/>
        <v>125.821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-125.821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-326.678</v>
      </c>
      <c r="G29" s="124">
        <v>-326.678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326.678</v>
      </c>
      <c r="AF29" s="124">
        <v>0</v>
      </c>
      <c r="AG29" s="124">
        <v>0</v>
      </c>
      <c r="AH29" s="124">
        <v>0</v>
      </c>
      <c r="AI29" s="124">
        <v>326.678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326.678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-326.678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3266.7799999999997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3266.7799999999997</v>
      </c>
      <c r="DF29" s="123">
        <f t="shared" si="31"/>
        <v>326.678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-326.678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-323.79300000000001</v>
      </c>
      <c r="G30" s="124">
        <v>-323.79300000000001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-20</v>
      </c>
      <c r="N30" s="124">
        <v>-20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323.79300000000001</v>
      </c>
      <c r="AF30" s="124">
        <v>20</v>
      </c>
      <c r="AG30" s="124">
        <v>0</v>
      </c>
      <c r="AH30" s="124">
        <v>0</v>
      </c>
      <c r="AI30" s="124">
        <v>343.79300000000001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323.79300000000001</v>
      </c>
      <c r="BQ30" s="125">
        <f t="shared" si="3"/>
        <v>20</v>
      </c>
      <c r="BR30" s="125">
        <f t="shared" si="3"/>
        <v>0</v>
      </c>
      <c r="BS30" s="125">
        <f t="shared" si="3"/>
        <v>0</v>
      </c>
      <c r="BT30" s="125">
        <f t="shared" si="20"/>
        <v>-343.79300000000001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3237.9300000000003</v>
      </c>
      <c r="DA30" s="122">
        <f t="shared" si="8"/>
        <v>200</v>
      </c>
      <c r="DB30" s="122">
        <f t="shared" si="8"/>
        <v>0</v>
      </c>
      <c r="DC30" s="122">
        <f t="shared" si="8"/>
        <v>0</v>
      </c>
      <c r="DD30" s="122">
        <f t="shared" si="30"/>
        <v>3437.9300000000003</v>
      </c>
      <c r="DF30" s="123">
        <f t="shared" si="31"/>
        <v>323.79300000000001</v>
      </c>
      <c r="DG30" s="123">
        <f t="shared" si="32"/>
        <v>20</v>
      </c>
      <c r="DH30" s="123">
        <f t="shared" si="33"/>
        <v>0</v>
      </c>
      <c r="DI30" s="123">
        <f t="shared" si="34"/>
        <v>0</v>
      </c>
      <c r="DJ30" s="123">
        <f t="shared" si="35"/>
        <v>-343.79300000000001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-249.852</v>
      </c>
      <c r="G31" s="124">
        <v>-249.852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-55</v>
      </c>
      <c r="N31" s="124">
        <v>-55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249.852</v>
      </c>
      <c r="AF31" s="124">
        <v>55</v>
      </c>
      <c r="AG31" s="124">
        <v>0</v>
      </c>
      <c r="AH31" s="124">
        <v>0</v>
      </c>
      <c r="AI31" s="124">
        <v>304.85199999999998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249.852</v>
      </c>
      <c r="BQ31" s="125">
        <f t="shared" si="3"/>
        <v>55</v>
      </c>
      <c r="BR31" s="125">
        <f t="shared" si="3"/>
        <v>0</v>
      </c>
      <c r="BS31" s="125">
        <f t="shared" si="3"/>
        <v>0</v>
      </c>
      <c r="BT31" s="125">
        <f t="shared" si="20"/>
        <v>-304.85199999999998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2498.52</v>
      </c>
      <c r="DA31" s="122">
        <f t="shared" si="8"/>
        <v>550</v>
      </c>
      <c r="DB31" s="122">
        <f t="shared" si="8"/>
        <v>0</v>
      </c>
      <c r="DC31" s="122">
        <f t="shared" si="8"/>
        <v>0</v>
      </c>
      <c r="DD31" s="122">
        <f t="shared" si="30"/>
        <v>3048.52</v>
      </c>
      <c r="DF31" s="123">
        <f t="shared" si="31"/>
        <v>249.852</v>
      </c>
      <c r="DG31" s="123">
        <f t="shared" si="32"/>
        <v>55</v>
      </c>
      <c r="DH31" s="123">
        <f t="shared" si="33"/>
        <v>0</v>
      </c>
      <c r="DI31" s="123">
        <f t="shared" si="34"/>
        <v>0</v>
      </c>
      <c r="DJ31" s="123">
        <f t="shared" si="35"/>
        <v>-304.85199999999998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-191.05</v>
      </c>
      <c r="G32" s="124">
        <v>-191.05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-80</v>
      </c>
      <c r="N32" s="124">
        <v>-80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191.05</v>
      </c>
      <c r="AF32" s="124">
        <v>80</v>
      </c>
      <c r="AG32" s="124">
        <v>0</v>
      </c>
      <c r="AH32" s="124">
        <v>0</v>
      </c>
      <c r="AI32" s="124">
        <v>271.05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191.05</v>
      </c>
      <c r="BQ32" s="125">
        <f t="shared" si="3"/>
        <v>80</v>
      </c>
      <c r="BR32" s="125">
        <f t="shared" si="3"/>
        <v>0</v>
      </c>
      <c r="BS32" s="125">
        <f t="shared" si="3"/>
        <v>0</v>
      </c>
      <c r="BT32" s="125">
        <f t="shared" si="20"/>
        <v>-271.05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1910.5</v>
      </c>
      <c r="DA32" s="122">
        <f t="shared" si="8"/>
        <v>800</v>
      </c>
      <c r="DB32" s="122">
        <f t="shared" si="8"/>
        <v>0</v>
      </c>
      <c r="DC32" s="122">
        <f t="shared" si="8"/>
        <v>0</v>
      </c>
      <c r="DD32" s="122">
        <f t="shared" si="30"/>
        <v>2710.5</v>
      </c>
      <c r="DF32" s="123">
        <f t="shared" si="31"/>
        <v>191.05</v>
      </c>
      <c r="DG32" s="123">
        <f t="shared" si="32"/>
        <v>80</v>
      </c>
      <c r="DH32" s="123">
        <f t="shared" si="33"/>
        <v>0</v>
      </c>
      <c r="DI32" s="123">
        <f t="shared" si="34"/>
        <v>0</v>
      </c>
      <c r="DJ32" s="123">
        <f t="shared" si="35"/>
        <v>-271.05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-159.375</v>
      </c>
      <c r="G33" s="124">
        <v>-159.375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-98.747</v>
      </c>
      <c r="N33" s="124">
        <v>-98.747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159.375</v>
      </c>
      <c r="AF33" s="124">
        <v>98.747</v>
      </c>
      <c r="AG33" s="124">
        <v>0</v>
      </c>
      <c r="AH33" s="124">
        <v>0</v>
      </c>
      <c r="AI33" s="124">
        <v>258.12200000000001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159.375</v>
      </c>
      <c r="BQ33" s="125">
        <f t="shared" si="3"/>
        <v>98.747</v>
      </c>
      <c r="BR33" s="125">
        <f t="shared" si="3"/>
        <v>0</v>
      </c>
      <c r="BS33" s="125">
        <f t="shared" si="3"/>
        <v>0</v>
      </c>
      <c r="BT33" s="125">
        <f t="shared" si="20"/>
        <v>-258.12200000000001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1593.75</v>
      </c>
      <c r="DA33" s="122">
        <f t="shared" si="8"/>
        <v>987.47</v>
      </c>
      <c r="DB33" s="122">
        <f t="shared" si="8"/>
        <v>0</v>
      </c>
      <c r="DC33" s="122">
        <f t="shared" si="8"/>
        <v>0</v>
      </c>
      <c r="DD33" s="122">
        <f t="shared" si="30"/>
        <v>2581.2200000000003</v>
      </c>
      <c r="DF33" s="123">
        <f t="shared" si="31"/>
        <v>159.375</v>
      </c>
      <c r="DG33" s="123">
        <f t="shared" si="32"/>
        <v>98.747</v>
      </c>
      <c r="DH33" s="123">
        <f t="shared" si="33"/>
        <v>0</v>
      </c>
      <c r="DI33" s="123">
        <f t="shared" si="34"/>
        <v>0</v>
      </c>
      <c r="DJ33" s="123">
        <f t="shared" si="35"/>
        <v>-258.12200000000001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-134.078</v>
      </c>
      <c r="G34" s="124">
        <v>-134.078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-83.072999999999993</v>
      </c>
      <c r="N34" s="124">
        <v>-83.072999999999993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134.078</v>
      </c>
      <c r="AF34" s="124">
        <v>83.072999999999993</v>
      </c>
      <c r="AG34" s="124">
        <v>0</v>
      </c>
      <c r="AH34" s="124">
        <v>0</v>
      </c>
      <c r="AI34" s="124">
        <v>217.15100000000001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134.078</v>
      </c>
      <c r="BQ34" s="125">
        <f t="shared" si="3"/>
        <v>83.072999999999993</v>
      </c>
      <c r="BR34" s="125">
        <f t="shared" si="3"/>
        <v>0</v>
      </c>
      <c r="BS34" s="125">
        <f t="shared" si="3"/>
        <v>0</v>
      </c>
      <c r="BT34" s="125">
        <f t="shared" si="20"/>
        <v>-217.15100000000001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1340.78</v>
      </c>
      <c r="DA34" s="122">
        <f t="shared" si="8"/>
        <v>830.7299999999999</v>
      </c>
      <c r="DB34" s="122">
        <f t="shared" si="8"/>
        <v>0</v>
      </c>
      <c r="DC34" s="122">
        <f t="shared" si="8"/>
        <v>0</v>
      </c>
      <c r="DD34" s="122">
        <f t="shared" si="30"/>
        <v>2171.5099999999998</v>
      </c>
      <c r="DF34" s="123">
        <f t="shared" si="31"/>
        <v>134.078</v>
      </c>
      <c r="DG34" s="123">
        <f t="shared" si="32"/>
        <v>83.072999999999993</v>
      </c>
      <c r="DH34" s="123">
        <f t="shared" si="33"/>
        <v>0</v>
      </c>
      <c r="DI34" s="123">
        <f t="shared" si="34"/>
        <v>0</v>
      </c>
      <c r="DJ34" s="123">
        <f t="shared" si="35"/>
        <v>-217.15100000000001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-123.95699999999999</v>
      </c>
      <c r="G35" s="124">
        <v>-123.95699999999999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-76.802000000000007</v>
      </c>
      <c r="N35" s="124">
        <v>-76.802000000000007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123.95699999999999</v>
      </c>
      <c r="AF35" s="124">
        <v>76.802000000000007</v>
      </c>
      <c r="AG35" s="124">
        <v>0</v>
      </c>
      <c r="AH35" s="124">
        <v>0</v>
      </c>
      <c r="AI35" s="124">
        <v>200.75899999999999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123.95699999999999</v>
      </c>
      <c r="BQ35" s="125">
        <f t="shared" si="3"/>
        <v>76.802000000000007</v>
      </c>
      <c r="BR35" s="125">
        <f t="shared" si="3"/>
        <v>0</v>
      </c>
      <c r="BS35" s="125">
        <f t="shared" si="3"/>
        <v>0</v>
      </c>
      <c r="BT35" s="125">
        <f t="shared" si="20"/>
        <v>-200.75900000000001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1239.57</v>
      </c>
      <c r="DA35" s="122">
        <f t="shared" si="8"/>
        <v>768.0200000000001</v>
      </c>
      <c r="DB35" s="122">
        <f t="shared" si="8"/>
        <v>0</v>
      </c>
      <c r="DC35" s="122">
        <f t="shared" si="8"/>
        <v>0</v>
      </c>
      <c r="DD35" s="122">
        <f t="shared" si="30"/>
        <v>2007.5900000000001</v>
      </c>
      <c r="DF35" s="123">
        <f t="shared" si="31"/>
        <v>123.95699999999999</v>
      </c>
      <c r="DG35" s="123">
        <f t="shared" si="32"/>
        <v>76.802000000000007</v>
      </c>
      <c r="DH35" s="123">
        <f t="shared" si="33"/>
        <v>0</v>
      </c>
      <c r="DI35" s="123">
        <f t="shared" si="34"/>
        <v>0</v>
      </c>
      <c r="DJ35" s="123">
        <f t="shared" si="35"/>
        <v>-200.75900000000001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-113.456</v>
      </c>
      <c r="G36" s="124">
        <v>-113.456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-70.296000000000006</v>
      </c>
      <c r="N36" s="124">
        <v>-70.296000000000006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113.456</v>
      </c>
      <c r="AF36" s="124">
        <v>70.296000000000006</v>
      </c>
      <c r="AG36" s="124">
        <v>0</v>
      </c>
      <c r="AH36" s="124">
        <v>0</v>
      </c>
      <c r="AI36" s="124">
        <v>183.75200000000001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113.456</v>
      </c>
      <c r="BQ36" s="125">
        <f t="shared" si="3"/>
        <v>70.296000000000006</v>
      </c>
      <c r="BR36" s="125">
        <f t="shared" si="3"/>
        <v>0</v>
      </c>
      <c r="BS36" s="125">
        <f t="shared" si="3"/>
        <v>0</v>
      </c>
      <c r="BT36" s="125">
        <f t="shared" si="20"/>
        <v>-183.75200000000001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1134.56</v>
      </c>
      <c r="DA36" s="122">
        <f t="shared" si="8"/>
        <v>702.96</v>
      </c>
      <c r="DB36" s="122">
        <f t="shared" si="8"/>
        <v>0</v>
      </c>
      <c r="DC36" s="122">
        <f t="shared" si="8"/>
        <v>0</v>
      </c>
      <c r="DD36" s="122">
        <f t="shared" si="30"/>
        <v>1837.52</v>
      </c>
      <c r="DF36" s="123">
        <f t="shared" si="31"/>
        <v>113.456</v>
      </c>
      <c r="DG36" s="123">
        <f t="shared" si="32"/>
        <v>70.296000000000006</v>
      </c>
      <c r="DH36" s="123">
        <f t="shared" si="33"/>
        <v>0</v>
      </c>
      <c r="DI36" s="123">
        <f t="shared" si="34"/>
        <v>0</v>
      </c>
      <c r="DJ36" s="123">
        <f t="shared" si="35"/>
        <v>-183.75200000000001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-115.85</v>
      </c>
      <c r="G37" s="124">
        <v>-115.85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-71.78</v>
      </c>
      <c r="N37" s="124">
        <v>-71.78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115.85</v>
      </c>
      <c r="AF37" s="124">
        <v>71.78</v>
      </c>
      <c r="AG37" s="124">
        <v>0</v>
      </c>
      <c r="AH37" s="124">
        <v>0</v>
      </c>
      <c r="AI37" s="124">
        <v>187.63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115.85</v>
      </c>
      <c r="BQ37" s="125">
        <f t="shared" si="3"/>
        <v>71.78</v>
      </c>
      <c r="BR37" s="125">
        <f t="shared" si="3"/>
        <v>0</v>
      </c>
      <c r="BS37" s="125">
        <f t="shared" si="3"/>
        <v>0</v>
      </c>
      <c r="BT37" s="125">
        <f t="shared" si="20"/>
        <v>-187.63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1158.5</v>
      </c>
      <c r="DA37" s="122">
        <f t="shared" si="8"/>
        <v>717.8</v>
      </c>
      <c r="DB37" s="122">
        <f t="shared" si="8"/>
        <v>0</v>
      </c>
      <c r="DC37" s="122">
        <f t="shared" si="8"/>
        <v>0</v>
      </c>
      <c r="DD37" s="122">
        <f t="shared" si="30"/>
        <v>1876.3</v>
      </c>
      <c r="DF37" s="123">
        <f t="shared" si="31"/>
        <v>115.85</v>
      </c>
      <c r="DG37" s="123">
        <f t="shared" si="32"/>
        <v>71.78</v>
      </c>
      <c r="DH37" s="123">
        <f t="shared" si="33"/>
        <v>0</v>
      </c>
      <c r="DI37" s="123">
        <f t="shared" si="34"/>
        <v>0</v>
      </c>
      <c r="DJ37" s="123">
        <f t="shared" si="35"/>
        <v>-187.63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-109.312</v>
      </c>
      <c r="G38" s="124">
        <v>-109.312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-67.727999999999994</v>
      </c>
      <c r="N38" s="124">
        <v>-67.727999999999994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109.312</v>
      </c>
      <c r="AF38" s="124">
        <v>67.727999999999994</v>
      </c>
      <c r="AG38" s="124">
        <v>0</v>
      </c>
      <c r="AH38" s="124">
        <v>0</v>
      </c>
      <c r="AI38" s="124">
        <v>177.04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109.312</v>
      </c>
      <c r="BQ38" s="125">
        <f t="shared" si="3"/>
        <v>67.727999999999994</v>
      </c>
      <c r="BR38" s="125">
        <f t="shared" si="3"/>
        <v>0</v>
      </c>
      <c r="BS38" s="125">
        <f t="shared" si="3"/>
        <v>0</v>
      </c>
      <c r="BT38" s="125">
        <f t="shared" si="20"/>
        <v>-177.04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1093.1199999999999</v>
      </c>
      <c r="DA38" s="122">
        <f t="shared" si="8"/>
        <v>677.28</v>
      </c>
      <c r="DB38" s="122">
        <f t="shared" si="8"/>
        <v>0</v>
      </c>
      <c r="DC38" s="122">
        <f t="shared" si="8"/>
        <v>0</v>
      </c>
      <c r="DD38" s="122">
        <f t="shared" si="30"/>
        <v>1770.3999999999999</v>
      </c>
      <c r="DF38" s="123">
        <f t="shared" si="31"/>
        <v>109.312</v>
      </c>
      <c r="DG38" s="123">
        <f t="shared" si="32"/>
        <v>67.727999999999994</v>
      </c>
      <c r="DH38" s="123">
        <f t="shared" si="33"/>
        <v>0</v>
      </c>
      <c r="DI38" s="123">
        <f t="shared" si="34"/>
        <v>0</v>
      </c>
      <c r="DJ38" s="123">
        <f t="shared" si="35"/>
        <v>-177.04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-86.557000000000002</v>
      </c>
      <c r="G39" s="124">
        <v>-86.557000000000002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-53.63</v>
      </c>
      <c r="N39" s="124">
        <v>-53.63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86.557000000000002</v>
      </c>
      <c r="AF39" s="124">
        <v>53.63</v>
      </c>
      <c r="AG39" s="124">
        <v>0</v>
      </c>
      <c r="AH39" s="124">
        <v>0</v>
      </c>
      <c r="AI39" s="124">
        <v>140.18700000000001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86.557000000000002</v>
      </c>
      <c r="BQ39" s="125">
        <f t="shared" si="3"/>
        <v>53.63</v>
      </c>
      <c r="BR39" s="125">
        <f t="shared" si="3"/>
        <v>0</v>
      </c>
      <c r="BS39" s="125">
        <f t="shared" si="3"/>
        <v>0</v>
      </c>
      <c r="BT39" s="125">
        <f t="shared" si="20"/>
        <v>-140.18700000000001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865.57</v>
      </c>
      <c r="DA39" s="122">
        <f t="shared" si="8"/>
        <v>536.30000000000007</v>
      </c>
      <c r="DB39" s="122">
        <f t="shared" si="8"/>
        <v>0</v>
      </c>
      <c r="DC39" s="122">
        <f t="shared" si="8"/>
        <v>0</v>
      </c>
      <c r="DD39" s="122">
        <f t="shared" si="30"/>
        <v>1401.8700000000001</v>
      </c>
      <c r="DF39" s="123">
        <f t="shared" si="31"/>
        <v>86.557000000000002</v>
      </c>
      <c r="DG39" s="123">
        <f t="shared" si="32"/>
        <v>53.63</v>
      </c>
      <c r="DH39" s="123">
        <f t="shared" si="33"/>
        <v>0</v>
      </c>
      <c r="DI39" s="123">
        <f t="shared" si="34"/>
        <v>0</v>
      </c>
      <c r="DJ39" s="123">
        <f t="shared" si="35"/>
        <v>-140.18700000000001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-51.914000000000001</v>
      </c>
      <c r="G40" s="124">
        <v>-51.914000000000001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-32.165999999999997</v>
      </c>
      <c r="N40" s="124">
        <v>-32.165999999999997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51.914000000000001</v>
      </c>
      <c r="AF40" s="124">
        <v>32.165999999999997</v>
      </c>
      <c r="AG40" s="124">
        <v>0</v>
      </c>
      <c r="AH40" s="124">
        <v>0</v>
      </c>
      <c r="AI40" s="124">
        <v>84.08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51.914000000000001</v>
      </c>
      <c r="BQ40" s="125">
        <f t="shared" si="3"/>
        <v>32.165999999999997</v>
      </c>
      <c r="BR40" s="125">
        <f t="shared" si="3"/>
        <v>0</v>
      </c>
      <c r="BS40" s="125">
        <f t="shared" si="3"/>
        <v>0</v>
      </c>
      <c r="BT40" s="125">
        <f t="shared" si="20"/>
        <v>-84.08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519.14</v>
      </c>
      <c r="DA40" s="122">
        <f t="shared" si="8"/>
        <v>321.65999999999997</v>
      </c>
      <c r="DB40" s="122">
        <f t="shared" si="8"/>
        <v>0</v>
      </c>
      <c r="DC40" s="122">
        <f t="shared" si="8"/>
        <v>0</v>
      </c>
      <c r="DD40" s="122">
        <f t="shared" si="30"/>
        <v>840.8</v>
      </c>
      <c r="DF40" s="123">
        <f t="shared" si="31"/>
        <v>51.914000000000001</v>
      </c>
      <c r="DG40" s="123">
        <f t="shared" si="32"/>
        <v>32.165999999999997</v>
      </c>
      <c r="DH40" s="123">
        <f t="shared" si="33"/>
        <v>0</v>
      </c>
      <c r="DI40" s="123">
        <f t="shared" si="34"/>
        <v>0</v>
      </c>
      <c r="DJ40" s="123">
        <f t="shared" si="35"/>
        <v>-84.08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-13.539</v>
      </c>
      <c r="G41" s="124">
        <v>-13.539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-8.3879999999999999</v>
      </c>
      <c r="N41" s="124">
        <v>-8.3879999999999999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13.539</v>
      </c>
      <c r="AF41" s="124">
        <v>8.3879999999999999</v>
      </c>
      <c r="AG41" s="124">
        <v>0</v>
      </c>
      <c r="AH41" s="124">
        <v>0</v>
      </c>
      <c r="AI41" s="124">
        <v>21.927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13.539</v>
      </c>
      <c r="BQ41" s="125">
        <f t="shared" si="3"/>
        <v>8.3879999999999999</v>
      </c>
      <c r="BR41" s="125">
        <f t="shared" si="3"/>
        <v>0</v>
      </c>
      <c r="BS41" s="125">
        <f t="shared" si="3"/>
        <v>0</v>
      </c>
      <c r="BT41" s="125">
        <f t="shared" si="20"/>
        <v>-21.927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135.38999999999999</v>
      </c>
      <c r="DA41" s="122">
        <f t="shared" si="8"/>
        <v>83.88</v>
      </c>
      <c r="DB41" s="122">
        <f t="shared" si="8"/>
        <v>0</v>
      </c>
      <c r="DC41" s="122">
        <f t="shared" si="8"/>
        <v>0</v>
      </c>
      <c r="DD41" s="122">
        <f t="shared" si="30"/>
        <v>219.26999999999998</v>
      </c>
      <c r="DF41" s="123">
        <f t="shared" si="31"/>
        <v>13.539</v>
      </c>
      <c r="DG41" s="123">
        <f t="shared" si="32"/>
        <v>8.3879999999999999</v>
      </c>
      <c r="DH41" s="123">
        <f t="shared" si="33"/>
        <v>0</v>
      </c>
      <c r="DI41" s="123">
        <f t="shared" si="34"/>
        <v>0</v>
      </c>
      <c r="DJ41" s="123">
        <f t="shared" si="35"/>
        <v>-21.927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-18.355</v>
      </c>
      <c r="G50" s="124">
        <v>-18.355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-11.372999999999999</v>
      </c>
      <c r="N50" s="124">
        <v>-11.372999999999999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18.355</v>
      </c>
      <c r="AF50" s="124">
        <v>11.372999999999999</v>
      </c>
      <c r="AG50" s="124">
        <v>0</v>
      </c>
      <c r="AH50" s="124">
        <v>0</v>
      </c>
      <c r="AI50" s="124">
        <v>29.728000000000002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18.355</v>
      </c>
      <c r="BQ50" s="125">
        <f t="shared" si="3"/>
        <v>11.372999999999999</v>
      </c>
      <c r="BR50" s="125">
        <f t="shared" si="3"/>
        <v>0</v>
      </c>
      <c r="BS50" s="125">
        <f t="shared" si="3"/>
        <v>0</v>
      </c>
      <c r="BT50" s="125">
        <f t="shared" si="20"/>
        <v>-29.728000000000002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183.55</v>
      </c>
      <c r="DA50" s="122">
        <f t="shared" si="8"/>
        <v>113.72999999999999</v>
      </c>
      <c r="DB50" s="122">
        <f t="shared" si="8"/>
        <v>0</v>
      </c>
      <c r="DC50" s="122">
        <f t="shared" si="8"/>
        <v>0</v>
      </c>
      <c r="DD50" s="122">
        <f t="shared" si="30"/>
        <v>297.27999999999997</v>
      </c>
      <c r="DF50" s="123">
        <f t="shared" si="31"/>
        <v>18.355</v>
      </c>
      <c r="DG50" s="123">
        <f t="shared" si="32"/>
        <v>11.372999999999999</v>
      </c>
      <c r="DH50" s="123">
        <f t="shared" si="33"/>
        <v>0</v>
      </c>
      <c r="DI50" s="123">
        <f t="shared" si="34"/>
        <v>0</v>
      </c>
      <c r="DJ50" s="123">
        <f t="shared" si="35"/>
        <v>-29.728000000000002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-36.64</v>
      </c>
      <c r="G51" s="124">
        <v>-36.64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-22.702000000000002</v>
      </c>
      <c r="N51" s="124">
        <v>-22.702000000000002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36.64</v>
      </c>
      <c r="AF51" s="124">
        <v>22.702000000000002</v>
      </c>
      <c r="AG51" s="124">
        <v>0</v>
      </c>
      <c r="AH51" s="124">
        <v>0</v>
      </c>
      <c r="AI51" s="124">
        <v>59.341999999999999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36.64</v>
      </c>
      <c r="BQ51" s="125">
        <f t="shared" si="3"/>
        <v>22.702000000000002</v>
      </c>
      <c r="BR51" s="125">
        <f t="shared" si="3"/>
        <v>0</v>
      </c>
      <c r="BS51" s="125">
        <f t="shared" si="3"/>
        <v>0</v>
      </c>
      <c r="BT51" s="125">
        <f t="shared" si="20"/>
        <v>-59.341999999999999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366.4</v>
      </c>
      <c r="DA51" s="122">
        <f t="shared" si="8"/>
        <v>227.02</v>
      </c>
      <c r="DB51" s="122">
        <f t="shared" si="8"/>
        <v>0</v>
      </c>
      <c r="DC51" s="122">
        <f t="shared" si="8"/>
        <v>0</v>
      </c>
      <c r="DD51" s="122">
        <f t="shared" si="30"/>
        <v>593.41999999999996</v>
      </c>
      <c r="DF51" s="123">
        <f t="shared" si="31"/>
        <v>36.64</v>
      </c>
      <c r="DG51" s="123">
        <f t="shared" si="32"/>
        <v>22.702000000000002</v>
      </c>
      <c r="DH51" s="123">
        <f t="shared" si="33"/>
        <v>0</v>
      </c>
      <c r="DI51" s="123">
        <f t="shared" si="34"/>
        <v>0</v>
      </c>
      <c r="DJ51" s="123">
        <f t="shared" si="35"/>
        <v>-59.341999999999999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-51.316000000000003</v>
      </c>
      <c r="G52" s="124">
        <v>-51.316000000000003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-31.795000000000002</v>
      </c>
      <c r="N52" s="124">
        <v>-31.795000000000002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51.316000000000003</v>
      </c>
      <c r="AF52" s="124">
        <v>31.795000000000002</v>
      </c>
      <c r="AG52" s="124">
        <v>0</v>
      </c>
      <c r="AH52" s="124">
        <v>0</v>
      </c>
      <c r="AI52" s="124">
        <v>83.111000000000004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51.316000000000003</v>
      </c>
      <c r="BQ52" s="125">
        <f t="shared" si="3"/>
        <v>31.795000000000002</v>
      </c>
      <c r="BR52" s="125">
        <f t="shared" si="3"/>
        <v>0</v>
      </c>
      <c r="BS52" s="125">
        <f t="shared" si="3"/>
        <v>0</v>
      </c>
      <c r="BT52" s="125">
        <f t="shared" si="20"/>
        <v>-83.111000000000004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513.16000000000008</v>
      </c>
      <c r="DA52" s="122">
        <f t="shared" si="8"/>
        <v>317.95000000000005</v>
      </c>
      <c r="DB52" s="122">
        <f t="shared" si="8"/>
        <v>0</v>
      </c>
      <c r="DC52" s="122">
        <f t="shared" si="8"/>
        <v>0</v>
      </c>
      <c r="DD52" s="122">
        <f t="shared" si="30"/>
        <v>831.11000000000013</v>
      </c>
      <c r="DF52" s="123">
        <f t="shared" si="31"/>
        <v>51.316000000000003</v>
      </c>
      <c r="DG52" s="123">
        <f t="shared" si="32"/>
        <v>31.795000000000002</v>
      </c>
      <c r="DH52" s="123">
        <f t="shared" si="33"/>
        <v>0</v>
      </c>
      <c r="DI52" s="123">
        <f t="shared" si="34"/>
        <v>0</v>
      </c>
      <c r="DJ52" s="123">
        <f t="shared" si="35"/>
        <v>-83.111000000000004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-75.06</v>
      </c>
      <c r="G53" s="124">
        <v>-75.06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-45</v>
      </c>
      <c r="N53" s="124">
        <v>-45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75.06</v>
      </c>
      <c r="AF53" s="124">
        <v>45</v>
      </c>
      <c r="AG53" s="124">
        <v>0</v>
      </c>
      <c r="AH53" s="124">
        <v>0</v>
      </c>
      <c r="AI53" s="124">
        <v>120.06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75.06</v>
      </c>
      <c r="BQ53" s="125">
        <f t="shared" si="3"/>
        <v>45</v>
      </c>
      <c r="BR53" s="125">
        <f t="shared" si="3"/>
        <v>0</v>
      </c>
      <c r="BS53" s="125">
        <f t="shared" si="3"/>
        <v>0</v>
      </c>
      <c r="BT53" s="125">
        <f t="shared" si="20"/>
        <v>-120.06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750.6</v>
      </c>
      <c r="DA53" s="122">
        <f t="shared" si="8"/>
        <v>450</v>
      </c>
      <c r="DB53" s="122">
        <f t="shared" si="8"/>
        <v>0</v>
      </c>
      <c r="DC53" s="122">
        <f t="shared" si="8"/>
        <v>0</v>
      </c>
      <c r="DD53" s="122">
        <f t="shared" si="30"/>
        <v>1200.5999999999999</v>
      </c>
      <c r="DF53" s="123">
        <f t="shared" si="31"/>
        <v>75.06</v>
      </c>
      <c r="DG53" s="123">
        <f t="shared" si="32"/>
        <v>45</v>
      </c>
      <c r="DH53" s="123">
        <f t="shared" si="33"/>
        <v>0</v>
      </c>
      <c r="DI53" s="123">
        <f t="shared" si="34"/>
        <v>0</v>
      </c>
      <c r="DJ53" s="123">
        <f t="shared" si="35"/>
        <v>-120.06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-135.548</v>
      </c>
      <c r="G54" s="124">
        <v>-135.548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-25</v>
      </c>
      <c r="N54" s="124">
        <v>-25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135.548</v>
      </c>
      <c r="AF54" s="124">
        <v>25</v>
      </c>
      <c r="AG54" s="124">
        <v>0</v>
      </c>
      <c r="AH54" s="124">
        <v>0</v>
      </c>
      <c r="AI54" s="124">
        <v>160.548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135.548</v>
      </c>
      <c r="BQ54" s="125">
        <f t="shared" si="3"/>
        <v>25</v>
      </c>
      <c r="BR54" s="125">
        <f t="shared" si="3"/>
        <v>0</v>
      </c>
      <c r="BS54" s="125">
        <f t="shared" si="3"/>
        <v>0</v>
      </c>
      <c r="BT54" s="125">
        <f t="shared" si="20"/>
        <v>-160.548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1355.48</v>
      </c>
      <c r="DA54" s="122">
        <f t="shared" si="8"/>
        <v>250</v>
      </c>
      <c r="DB54" s="122">
        <f t="shared" si="8"/>
        <v>0</v>
      </c>
      <c r="DC54" s="122">
        <f t="shared" si="8"/>
        <v>0</v>
      </c>
      <c r="DD54" s="122">
        <f t="shared" si="30"/>
        <v>1605.48</v>
      </c>
      <c r="DF54" s="123">
        <f t="shared" si="31"/>
        <v>135.548</v>
      </c>
      <c r="DG54" s="123">
        <f t="shared" si="32"/>
        <v>25</v>
      </c>
      <c r="DH54" s="123">
        <f t="shared" si="33"/>
        <v>0</v>
      </c>
      <c r="DI54" s="123">
        <f t="shared" si="34"/>
        <v>0</v>
      </c>
      <c r="DJ54" s="123">
        <f t="shared" si="35"/>
        <v>-160.548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-233.756</v>
      </c>
      <c r="G55" s="124">
        <v>-233.756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233.756</v>
      </c>
      <c r="AF55" s="124">
        <v>0</v>
      </c>
      <c r="AG55" s="124">
        <v>0</v>
      </c>
      <c r="AH55" s="124">
        <v>0</v>
      </c>
      <c r="AI55" s="124">
        <v>233.756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233.756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-233.756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2337.56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2337.56</v>
      </c>
      <c r="DF55" s="123">
        <f t="shared" si="31"/>
        <v>233.756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-233.756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-239</v>
      </c>
      <c r="G56" s="124">
        <v>-239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239</v>
      </c>
      <c r="AF56" s="124">
        <v>0</v>
      </c>
      <c r="AG56" s="124">
        <v>0</v>
      </c>
      <c r="AH56" s="124">
        <v>0</v>
      </c>
      <c r="AI56" s="124">
        <v>239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239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-239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2390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2390</v>
      </c>
      <c r="DF56" s="123">
        <f t="shared" si="31"/>
        <v>239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-239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-25</v>
      </c>
      <c r="D57" s="124">
        <v>0</v>
      </c>
      <c r="E57" s="124">
        <v>0</v>
      </c>
      <c r="F57" s="124">
        <v>-176</v>
      </c>
      <c r="G57" s="124">
        <v>-201</v>
      </c>
      <c r="H57" s="118"/>
      <c r="I57" s="33">
        <v>55</v>
      </c>
      <c r="J57" s="124">
        <v>25</v>
      </c>
      <c r="K57" s="124">
        <v>0</v>
      </c>
      <c r="L57" s="124">
        <v>0</v>
      </c>
      <c r="M57" s="124">
        <v>0</v>
      </c>
      <c r="N57" s="124">
        <v>25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176</v>
      </c>
      <c r="AF57" s="124">
        <v>0</v>
      </c>
      <c r="AG57" s="124">
        <v>0</v>
      </c>
      <c r="AH57" s="124">
        <v>0</v>
      </c>
      <c r="AI57" s="124">
        <v>176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176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-176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250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250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1760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1760</v>
      </c>
      <c r="DF57" s="123">
        <f t="shared" si="31"/>
        <v>201</v>
      </c>
      <c r="DG57" s="123">
        <f t="shared" si="32"/>
        <v>-25</v>
      </c>
      <c r="DH57" s="123">
        <f t="shared" si="33"/>
        <v>0</v>
      </c>
      <c r="DI57" s="123">
        <f t="shared" si="34"/>
        <v>0</v>
      </c>
      <c r="DJ57" s="123">
        <f t="shared" si="35"/>
        <v>-176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</v>
      </c>
      <c r="D58" s="124">
        <v>0</v>
      </c>
      <c r="E58" s="124">
        <v>0</v>
      </c>
      <c r="F58" s="124">
        <v>-186</v>
      </c>
      <c r="G58" s="124">
        <v>-188</v>
      </c>
      <c r="H58" s="118"/>
      <c r="I58" s="33">
        <v>56</v>
      </c>
      <c r="J58" s="124">
        <v>2</v>
      </c>
      <c r="K58" s="124">
        <v>0</v>
      </c>
      <c r="L58" s="124">
        <v>0</v>
      </c>
      <c r="M58" s="124">
        <v>0</v>
      </c>
      <c r="N58" s="124">
        <v>2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186</v>
      </c>
      <c r="AF58" s="124">
        <v>0</v>
      </c>
      <c r="AG58" s="124">
        <v>0</v>
      </c>
      <c r="AH58" s="124">
        <v>0</v>
      </c>
      <c r="AI58" s="124">
        <v>186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186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-186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1860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1860</v>
      </c>
      <c r="DF58" s="123">
        <f t="shared" si="31"/>
        <v>188</v>
      </c>
      <c r="DG58" s="123">
        <f t="shared" si="32"/>
        <v>-2</v>
      </c>
      <c r="DH58" s="123">
        <f t="shared" si="33"/>
        <v>0</v>
      </c>
      <c r="DI58" s="123">
        <f t="shared" si="34"/>
        <v>0</v>
      </c>
      <c r="DJ58" s="123">
        <f t="shared" si="35"/>
        <v>-186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</v>
      </c>
      <c r="D59" s="124">
        <v>0</v>
      </c>
      <c r="E59" s="124">
        <v>0</v>
      </c>
      <c r="F59" s="124">
        <v>-189</v>
      </c>
      <c r="G59" s="124">
        <v>-191</v>
      </c>
      <c r="H59" s="118"/>
      <c r="I59" s="33">
        <v>57</v>
      </c>
      <c r="J59" s="124">
        <v>2</v>
      </c>
      <c r="K59" s="124">
        <v>0</v>
      </c>
      <c r="L59" s="124">
        <v>0</v>
      </c>
      <c r="M59" s="124">
        <v>0</v>
      </c>
      <c r="N59" s="124">
        <v>2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189</v>
      </c>
      <c r="AF59" s="124">
        <v>0</v>
      </c>
      <c r="AG59" s="124">
        <v>0</v>
      </c>
      <c r="AH59" s="124">
        <v>0</v>
      </c>
      <c r="AI59" s="124">
        <v>189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189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-189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1890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1890</v>
      </c>
      <c r="DF59" s="123">
        <f t="shared" si="31"/>
        <v>191</v>
      </c>
      <c r="DG59" s="123">
        <f t="shared" si="32"/>
        <v>-2</v>
      </c>
      <c r="DH59" s="123">
        <f t="shared" si="33"/>
        <v>0</v>
      </c>
      <c r="DI59" s="123">
        <f t="shared" si="34"/>
        <v>0</v>
      </c>
      <c r="DJ59" s="123">
        <f t="shared" si="35"/>
        <v>-189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-35</v>
      </c>
      <c r="D60" s="124">
        <v>0</v>
      </c>
      <c r="E60" s="124">
        <v>0</v>
      </c>
      <c r="F60" s="124">
        <v>-157</v>
      </c>
      <c r="G60" s="124">
        <v>-192</v>
      </c>
      <c r="H60" s="118"/>
      <c r="I60" s="33">
        <v>58</v>
      </c>
      <c r="J60" s="124">
        <v>35</v>
      </c>
      <c r="K60" s="124">
        <v>0</v>
      </c>
      <c r="L60" s="124">
        <v>0</v>
      </c>
      <c r="M60" s="124">
        <v>0</v>
      </c>
      <c r="N60" s="124">
        <v>35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157</v>
      </c>
      <c r="AF60" s="124">
        <v>0</v>
      </c>
      <c r="AG60" s="124">
        <v>0</v>
      </c>
      <c r="AH60" s="124">
        <v>0</v>
      </c>
      <c r="AI60" s="124">
        <v>157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35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-35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157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-157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350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350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1570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1570</v>
      </c>
      <c r="DF60" s="123">
        <f t="shared" si="31"/>
        <v>192</v>
      </c>
      <c r="DG60" s="123">
        <f t="shared" si="32"/>
        <v>-35</v>
      </c>
      <c r="DH60" s="123">
        <f t="shared" si="33"/>
        <v>0</v>
      </c>
      <c r="DI60" s="123">
        <f t="shared" si="34"/>
        <v>0</v>
      </c>
      <c r="DJ60" s="123">
        <f t="shared" si="35"/>
        <v>-157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-40</v>
      </c>
      <c r="D61" s="124">
        <v>0</v>
      </c>
      <c r="E61" s="124">
        <v>0</v>
      </c>
      <c r="F61" s="124">
        <v>-131</v>
      </c>
      <c r="G61" s="124">
        <v>-171</v>
      </c>
      <c r="H61" s="118"/>
      <c r="I61" s="33">
        <v>59</v>
      </c>
      <c r="J61" s="124">
        <v>40</v>
      </c>
      <c r="K61" s="124">
        <v>0</v>
      </c>
      <c r="L61" s="124">
        <v>0</v>
      </c>
      <c r="M61" s="124">
        <v>0</v>
      </c>
      <c r="N61" s="124">
        <v>40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131</v>
      </c>
      <c r="AF61" s="124">
        <v>0</v>
      </c>
      <c r="AG61" s="124">
        <v>0</v>
      </c>
      <c r="AH61" s="124">
        <v>0</v>
      </c>
      <c r="AI61" s="124">
        <v>131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40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-40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131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-131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400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400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1310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1310</v>
      </c>
      <c r="DF61" s="123">
        <f t="shared" si="31"/>
        <v>171</v>
      </c>
      <c r="DG61" s="123">
        <f t="shared" si="32"/>
        <v>-40</v>
      </c>
      <c r="DH61" s="123">
        <f t="shared" si="33"/>
        <v>0</v>
      </c>
      <c r="DI61" s="123">
        <f t="shared" si="34"/>
        <v>0</v>
      </c>
      <c r="DJ61" s="123">
        <f t="shared" si="35"/>
        <v>-131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-30</v>
      </c>
      <c r="D62" s="124">
        <v>0</v>
      </c>
      <c r="E62" s="124">
        <v>0</v>
      </c>
      <c r="F62" s="124">
        <v>-106</v>
      </c>
      <c r="G62" s="124">
        <v>-136</v>
      </c>
      <c r="H62" s="118"/>
      <c r="I62" s="33">
        <v>60</v>
      </c>
      <c r="J62" s="124">
        <v>30</v>
      </c>
      <c r="K62" s="124">
        <v>0</v>
      </c>
      <c r="L62" s="124">
        <v>0</v>
      </c>
      <c r="M62" s="124">
        <v>0</v>
      </c>
      <c r="N62" s="124">
        <v>30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106</v>
      </c>
      <c r="AF62" s="124">
        <v>0</v>
      </c>
      <c r="AG62" s="124">
        <v>0</v>
      </c>
      <c r="AH62" s="124">
        <v>0</v>
      </c>
      <c r="AI62" s="124">
        <v>106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30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-30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106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-106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300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300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1060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1060</v>
      </c>
      <c r="DF62" s="123">
        <f t="shared" si="31"/>
        <v>136</v>
      </c>
      <c r="DG62" s="123">
        <f t="shared" si="32"/>
        <v>-30</v>
      </c>
      <c r="DH62" s="123">
        <f t="shared" si="33"/>
        <v>0</v>
      </c>
      <c r="DI62" s="123">
        <f t="shared" si="34"/>
        <v>0</v>
      </c>
      <c r="DJ62" s="123">
        <f t="shared" si="35"/>
        <v>-106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-30</v>
      </c>
      <c r="D63" s="124">
        <v>0</v>
      </c>
      <c r="E63" s="124">
        <v>0</v>
      </c>
      <c r="F63" s="124">
        <v>-97</v>
      </c>
      <c r="G63" s="124">
        <v>-127</v>
      </c>
      <c r="H63" s="118"/>
      <c r="I63" s="33">
        <v>61</v>
      </c>
      <c r="J63" s="124">
        <v>30</v>
      </c>
      <c r="K63" s="124">
        <v>0</v>
      </c>
      <c r="L63" s="124">
        <v>0</v>
      </c>
      <c r="M63" s="124">
        <v>0</v>
      </c>
      <c r="N63" s="124">
        <v>30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97</v>
      </c>
      <c r="AF63" s="124">
        <v>0</v>
      </c>
      <c r="AG63" s="124">
        <v>0</v>
      </c>
      <c r="AH63" s="124">
        <v>0</v>
      </c>
      <c r="AI63" s="124">
        <v>97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-30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97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-97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300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300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970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970</v>
      </c>
      <c r="DF63" s="123">
        <f t="shared" si="31"/>
        <v>127</v>
      </c>
      <c r="DG63" s="123">
        <f t="shared" si="32"/>
        <v>-30</v>
      </c>
      <c r="DH63" s="123">
        <f t="shared" si="33"/>
        <v>0</v>
      </c>
      <c r="DI63" s="123">
        <f t="shared" si="34"/>
        <v>0</v>
      </c>
      <c r="DJ63" s="123">
        <f t="shared" si="35"/>
        <v>-97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-25</v>
      </c>
      <c r="D64" s="124">
        <v>0</v>
      </c>
      <c r="E64" s="124">
        <v>0</v>
      </c>
      <c r="F64" s="124">
        <v>-105</v>
      </c>
      <c r="G64" s="124">
        <v>-130</v>
      </c>
      <c r="H64" s="118"/>
      <c r="I64" s="33">
        <v>62</v>
      </c>
      <c r="J64" s="124">
        <v>25</v>
      </c>
      <c r="K64" s="124">
        <v>0</v>
      </c>
      <c r="L64" s="124">
        <v>0</v>
      </c>
      <c r="M64" s="124">
        <v>0</v>
      </c>
      <c r="N64" s="124">
        <v>25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105</v>
      </c>
      <c r="AF64" s="124">
        <v>0</v>
      </c>
      <c r="AG64" s="124">
        <v>0</v>
      </c>
      <c r="AH64" s="124">
        <v>0</v>
      </c>
      <c r="AI64" s="124">
        <v>105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25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-25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105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-105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250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250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1050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1050</v>
      </c>
      <c r="DF64" s="123">
        <f t="shared" si="31"/>
        <v>130</v>
      </c>
      <c r="DG64" s="123">
        <f t="shared" si="32"/>
        <v>-25</v>
      </c>
      <c r="DH64" s="123">
        <f t="shared" si="33"/>
        <v>0</v>
      </c>
      <c r="DI64" s="123">
        <f t="shared" si="34"/>
        <v>0</v>
      </c>
      <c r="DJ64" s="123">
        <f t="shared" si="35"/>
        <v>-105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-10</v>
      </c>
      <c r="D65" s="124">
        <v>0</v>
      </c>
      <c r="E65" s="124">
        <v>0</v>
      </c>
      <c r="F65" s="124">
        <v>-131</v>
      </c>
      <c r="G65" s="124">
        <v>-141</v>
      </c>
      <c r="H65" s="118"/>
      <c r="I65" s="33">
        <v>63</v>
      </c>
      <c r="J65" s="124">
        <v>10</v>
      </c>
      <c r="K65" s="124">
        <v>0</v>
      </c>
      <c r="L65" s="124">
        <v>0</v>
      </c>
      <c r="M65" s="124">
        <v>0</v>
      </c>
      <c r="N65" s="124">
        <v>10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131</v>
      </c>
      <c r="AF65" s="124">
        <v>0</v>
      </c>
      <c r="AG65" s="124">
        <v>0</v>
      </c>
      <c r="AH65" s="124">
        <v>0</v>
      </c>
      <c r="AI65" s="124">
        <v>131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131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-131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1310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1310</v>
      </c>
      <c r="DF65" s="123">
        <f t="shared" si="31"/>
        <v>141</v>
      </c>
      <c r="DG65" s="123">
        <f t="shared" si="32"/>
        <v>-10</v>
      </c>
      <c r="DH65" s="123">
        <f t="shared" si="33"/>
        <v>0</v>
      </c>
      <c r="DI65" s="123">
        <f t="shared" si="34"/>
        <v>0</v>
      </c>
      <c r="DJ65" s="123">
        <f t="shared" si="35"/>
        <v>-131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-188</v>
      </c>
      <c r="G66" s="124">
        <v>-188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188</v>
      </c>
      <c r="AF66" s="124">
        <v>0</v>
      </c>
      <c r="AG66" s="124">
        <v>0</v>
      </c>
      <c r="AH66" s="124">
        <v>0</v>
      </c>
      <c r="AI66" s="124">
        <v>188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188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-188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1880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1880</v>
      </c>
      <c r="DF66" s="123">
        <f t="shared" si="31"/>
        <v>188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-188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-217.09700000000001</v>
      </c>
      <c r="G67" s="124">
        <v>-217.09700000000001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217.09700000000001</v>
      </c>
      <c r="AF67" s="124">
        <v>0</v>
      </c>
      <c r="AG67" s="124">
        <v>0</v>
      </c>
      <c r="AH67" s="124">
        <v>0</v>
      </c>
      <c r="AI67" s="124">
        <v>217.09700000000001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217.09700000000001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-217.09700000000001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2170.9700000000003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2170.9700000000003</v>
      </c>
      <c r="DF67" s="123">
        <f t="shared" si="31"/>
        <v>217.09700000000001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-217.09700000000001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-208.33</v>
      </c>
      <c r="G68" s="124">
        <v>-208.33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208.33</v>
      </c>
      <c r="AF68" s="124">
        <v>0</v>
      </c>
      <c r="AG68" s="124">
        <v>0</v>
      </c>
      <c r="AH68" s="124">
        <v>0</v>
      </c>
      <c r="AI68" s="124">
        <v>208.33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208.33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-208.33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2083.3000000000002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2083.3000000000002</v>
      </c>
      <c r="DF68" s="123">
        <f t="shared" ref="DF68:DF99" si="59">AR68+AU68+BB68+BI68+BP68</f>
        <v>208.33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-208.33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-198.83</v>
      </c>
      <c r="G69" s="124">
        <v>-198.83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198.83</v>
      </c>
      <c r="AF69" s="124">
        <v>0</v>
      </c>
      <c r="AG69" s="124">
        <v>0</v>
      </c>
      <c r="AH69" s="124">
        <v>0</v>
      </c>
      <c r="AI69" s="124">
        <v>198.83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198.83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-198.83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1988.3000000000002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1988.3000000000002</v>
      </c>
      <c r="DF69" s="123">
        <f t="shared" si="59"/>
        <v>198.83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-198.83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-141.298</v>
      </c>
      <c r="G70" s="124">
        <v>-141.298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-40</v>
      </c>
      <c r="N70" s="124">
        <v>-40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141.298</v>
      </c>
      <c r="AF70" s="124">
        <v>40</v>
      </c>
      <c r="AG70" s="124">
        <v>0</v>
      </c>
      <c r="AH70" s="124">
        <v>0</v>
      </c>
      <c r="AI70" s="124">
        <v>181.298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141.298</v>
      </c>
      <c r="BQ70" s="125">
        <f t="shared" si="47"/>
        <v>40</v>
      </c>
      <c r="BR70" s="125">
        <f t="shared" si="47"/>
        <v>0</v>
      </c>
      <c r="BS70" s="125">
        <f t="shared" si="47"/>
        <v>0</v>
      </c>
      <c r="BT70" s="125">
        <f t="shared" si="48"/>
        <v>-181.298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1412.98</v>
      </c>
      <c r="DA70" s="122">
        <f t="shared" si="57"/>
        <v>400</v>
      </c>
      <c r="DB70" s="122">
        <f t="shared" si="57"/>
        <v>0</v>
      </c>
      <c r="DC70" s="122">
        <f t="shared" si="57"/>
        <v>0</v>
      </c>
      <c r="DD70" s="122">
        <f t="shared" si="58"/>
        <v>1812.98</v>
      </c>
      <c r="DF70" s="123">
        <f t="shared" si="59"/>
        <v>141.298</v>
      </c>
      <c r="DG70" s="123">
        <f t="shared" si="60"/>
        <v>40</v>
      </c>
      <c r="DH70" s="123">
        <f t="shared" si="61"/>
        <v>0</v>
      </c>
      <c r="DI70" s="123">
        <f t="shared" si="62"/>
        <v>0</v>
      </c>
      <c r="DJ70" s="123">
        <f t="shared" si="63"/>
        <v>-181.298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-104.526</v>
      </c>
      <c r="G71" s="124">
        <v>-104.526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-64.763000000000005</v>
      </c>
      <c r="N71" s="124">
        <v>-64.763000000000005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104.526</v>
      </c>
      <c r="AF71" s="124">
        <v>64.763000000000005</v>
      </c>
      <c r="AG71" s="124">
        <v>0</v>
      </c>
      <c r="AH71" s="124">
        <v>0</v>
      </c>
      <c r="AI71" s="124">
        <v>169.28899999999999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104.526</v>
      </c>
      <c r="BQ71" s="125">
        <f t="shared" si="47"/>
        <v>64.763000000000005</v>
      </c>
      <c r="BR71" s="125">
        <f t="shared" si="47"/>
        <v>0</v>
      </c>
      <c r="BS71" s="125">
        <f t="shared" si="47"/>
        <v>0</v>
      </c>
      <c r="BT71" s="125">
        <f t="shared" si="48"/>
        <v>-169.28899999999999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1045.26</v>
      </c>
      <c r="DA71" s="122">
        <f t="shared" si="57"/>
        <v>647.63000000000011</v>
      </c>
      <c r="DB71" s="122">
        <f t="shared" si="57"/>
        <v>0</v>
      </c>
      <c r="DC71" s="122">
        <f t="shared" si="57"/>
        <v>0</v>
      </c>
      <c r="DD71" s="122">
        <f t="shared" si="58"/>
        <v>1692.89</v>
      </c>
      <c r="DF71" s="123">
        <f t="shared" si="59"/>
        <v>104.526</v>
      </c>
      <c r="DG71" s="123">
        <f t="shared" si="60"/>
        <v>64.763000000000005</v>
      </c>
      <c r="DH71" s="123">
        <f t="shared" si="61"/>
        <v>0</v>
      </c>
      <c r="DI71" s="123">
        <f t="shared" si="62"/>
        <v>0</v>
      </c>
      <c r="DJ71" s="123">
        <f t="shared" si="63"/>
        <v>-169.28899999999999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-95.727000000000004</v>
      </c>
      <c r="G72" s="124">
        <v>-95.727000000000004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-59.311999999999998</v>
      </c>
      <c r="N72" s="124">
        <v>-59.311999999999998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95.727000000000004</v>
      </c>
      <c r="AF72" s="124">
        <v>59.311999999999998</v>
      </c>
      <c r="AG72" s="124">
        <v>0</v>
      </c>
      <c r="AH72" s="124">
        <v>0</v>
      </c>
      <c r="AI72" s="124">
        <v>155.03899999999999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95.727000000000004</v>
      </c>
      <c r="BQ72" s="125">
        <f t="shared" si="47"/>
        <v>59.311999999999998</v>
      </c>
      <c r="BR72" s="125">
        <f t="shared" si="47"/>
        <v>0</v>
      </c>
      <c r="BS72" s="125">
        <f t="shared" si="47"/>
        <v>0</v>
      </c>
      <c r="BT72" s="125">
        <f t="shared" si="48"/>
        <v>-155.03899999999999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957.27</v>
      </c>
      <c r="DA72" s="122">
        <f t="shared" si="57"/>
        <v>593.12</v>
      </c>
      <c r="DB72" s="122">
        <f t="shared" si="57"/>
        <v>0</v>
      </c>
      <c r="DC72" s="122">
        <f t="shared" si="57"/>
        <v>0</v>
      </c>
      <c r="DD72" s="122">
        <f t="shared" si="58"/>
        <v>1550.3899999999999</v>
      </c>
      <c r="DF72" s="123">
        <f t="shared" si="59"/>
        <v>95.727000000000004</v>
      </c>
      <c r="DG72" s="123">
        <f t="shared" si="60"/>
        <v>59.311999999999998</v>
      </c>
      <c r="DH72" s="123">
        <f t="shared" si="61"/>
        <v>0</v>
      </c>
      <c r="DI72" s="123">
        <f t="shared" si="62"/>
        <v>0</v>
      </c>
      <c r="DJ72" s="123">
        <f t="shared" si="63"/>
        <v>-155.03899999999999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-96.040999999999997</v>
      </c>
      <c r="G73" s="124">
        <v>-96.040999999999997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-59.506</v>
      </c>
      <c r="N73" s="124">
        <v>-59.506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96.040999999999997</v>
      </c>
      <c r="AF73" s="124">
        <v>59.506</v>
      </c>
      <c r="AG73" s="124">
        <v>0</v>
      </c>
      <c r="AH73" s="124">
        <v>0</v>
      </c>
      <c r="AI73" s="124">
        <v>155.547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96.040999999999997</v>
      </c>
      <c r="BQ73" s="125">
        <f t="shared" si="47"/>
        <v>59.506</v>
      </c>
      <c r="BR73" s="125">
        <f t="shared" si="47"/>
        <v>0</v>
      </c>
      <c r="BS73" s="125">
        <f t="shared" si="47"/>
        <v>0</v>
      </c>
      <c r="BT73" s="125">
        <f t="shared" si="48"/>
        <v>-155.547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960.41</v>
      </c>
      <c r="DA73" s="122">
        <f t="shared" si="57"/>
        <v>595.05999999999995</v>
      </c>
      <c r="DB73" s="122">
        <f t="shared" si="57"/>
        <v>0</v>
      </c>
      <c r="DC73" s="122">
        <f t="shared" si="57"/>
        <v>0</v>
      </c>
      <c r="DD73" s="122">
        <f t="shared" si="58"/>
        <v>1555.4699999999998</v>
      </c>
      <c r="DF73" s="123">
        <f t="shared" si="59"/>
        <v>96.040999999999997</v>
      </c>
      <c r="DG73" s="123">
        <f t="shared" si="60"/>
        <v>59.506</v>
      </c>
      <c r="DH73" s="123">
        <f t="shared" si="61"/>
        <v>0</v>
      </c>
      <c r="DI73" s="123">
        <f t="shared" si="62"/>
        <v>0</v>
      </c>
      <c r="DJ73" s="123">
        <f t="shared" si="63"/>
        <v>-155.547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-86.567999999999998</v>
      </c>
      <c r="G74" s="124">
        <v>-86.567999999999998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-53.636000000000003</v>
      </c>
      <c r="N74" s="124">
        <v>-53.636000000000003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86.567999999999998</v>
      </c>
      <c r="AF74" s="124">
        <v>53.636000000000003</v>
      </c>
      <c r="AG74" s="124">
        <v>0</v>
      </c>
      <c r="AH74" s="124">
        <v>0</v>
      </c>
      <c r="AI74" s="124">
        <v>140.20400000000001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86.567999999999998</v>
      </c>
      <c r="BQ74" s="125">
        <f t="shared" si="47"/>
        <v>53.636000000000003</v>
      </c>
      <c r="BR74" s="125">
        <f t="shared" si="47"/>
        <v>0</v>
      </c>
      <c r="BS74" s="125">
        <f t="shared" si="47"/>
        <v>0</v>
      </c>
      <c r="BT74" s="125">
        <f t="shared" si="48"/>
        <v>-140.20400000000001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865.68</v>
      </c>
      <c r="DA74" s="122">
        <f t="shared" si="57"/>
        <v>536.36</v>
      </c>
      <c r="DB74" s="122">
        <f t="shared" si="57"/>
        <v>0</v>
      </c>
      <c r="DC74" s="122">
        <f t="shared" si="57"/>
        <v>0</v>
      </c>
      <c r="DD74" s="122">
        <f t="shared" si="58"/>
        <v>1402.04</v>
      </c>
      <c r="DF74" s="123">
        <f t="shared" si="59"/>
        <v>86.567999999999998</v>
      </c>
      <c r="DG74" s="123">
        <f t="shared" si="60"/>
        <v>53.636000000000003</v>
      </c>
      <c r="DH74" s="123">
        <f t="shared" si="61"/>
        <v>0</v>
      </c>
      <c r="DI74" s="123">
        <f t="shared" si="62"/>
        <v>0</v>
      </c>
      <c r="DJ74" s="123">
        <f t="shared" si="63"/>
        <v>-140.20400000000001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-94.68</v>
      </c>
      <c r="G75" s="124">
        <v>-94.68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-40</v>
      </c>
      <c r="N75" s="124">
        <v>-40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94.68</v>
      </c>
      <c r="AF75" s="124">
        <v>40</v>
      </c>
      <c r="AG75" s="124">
        <v>0</v>
      </c>
      <c r="AH75" s="124">
        <v>0</v>
      </c>
      <c r="AI75" s="124">
        <v>134.68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94.68</v>
      </c>
      <c r="BQ75" s="125">
        <f t="shared" si="47"/>
        <v>40</v>
      </c>
      <c r="BR75" s="125">
        <f t="shared" si="47"/>
        <v>0</v>
      </c>
      <c r="BS75" s="125">
        <f t="shared" si="47"/>
        <v>0</v>
      </c>
      <c r="BT75" s="125">
        <f t="shared" si="48"/>
        <v>-134.68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946.80000000000007</v>
      </c>
      <c r="DA75" s="122">
        <f t="shared" si="57"/>
        <v>400</v>
      </c>
      <c r="DB75" s="122">
        <f t="shared" si="57"/>
        <v>0</v>
      </c>
      <c r="DC75" s="122">
        <f t="shared" si="57"/>
        <v>0</v>
      </c>
      <c r="DD75" s="122">
        <f t="shared" si="58"/>
        <v>1346.8000000000002</v>
      </c>
      <c r="DF75" s="123">
        <f t="shared" si="59"/>
        <v>94.68</v>
      </c>
      <c r="DG75" s="123">
        <f t="shared" si="60"/>
        <v>40</v>
      </c>
      <c r="DH75" s="123">
        <f t="shared" si="61"/>
        <v>0</v>
      </c>
      <c r="DI75" s="123">
        <f t="shared" si="62"/>
        <v>0</v>
      </c>
      <c r="DJ75" s="123">
        <f t="shared" si="63"/>
        <v>-134.68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-93.793000000000006</v>
      </c>
      <c r="G76" s="124">
        <v>-93.793000000000006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-40</v>
      </c>
      <c r="N76" s="124">
        <v>-40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93.793000000000006</v>
      </c>
      <c r="AF76" s="124">
        <v>40</v>
      </c>
      <c r="AG76" s="124">
        <v>0</v>
      </c>
      <c r="AH76" s="124">
        <v>0</v>
      </c>
      <c r="AI76" s="124">
        <v>133.79300000000001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93.793000000000006</v>
      </c>
      <c r="BQ76" s="125">
        <f t="shared" si="47"/>
        <v>40</v>
      </c>
      <c r="BR76" s="125">
        <f t="shared" si="47"/>
        <v>0</v>
      </c>
      <c r="BS76" s="125">
        <f t="shared" si="47"/>
        <v>0</v>
      </c>
      <c r="BT76" s="125">
        <f t="shared" si="48"/>
        <v>-133.79300000000001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937.93000000000006</v>
      </c>
      <c r="DA76" s="122">
        <f t="shared" si="57"/>
        <v>400</v>
      </c>
      <c r="DB76" s="122">
        <f t="shared" si="57"/>
        <v>0</v>
      </c>
      <c r="DC76" s="122">
        <f t="shared" si="57"/>
        <v>0</v>
      </c>
      <c r="DD76" s="122">
        <f t="shared" si="58"/>
        <v>1337.93</v>
      </c>
      <c r="DF76" s="123">
        <f t="shared" si="59"/>
        <v>93.793000000000006</v>
      </c>
      <c r="DG76" s="123">
        <f t="shared" si="60"/>
        <v>40</v>
      </c>
      <c r="DH76" s="123">
        <f t="shared" si="61"/>
        <v>0</v>
      </c>
      <c r="DI76" s="123">
        <f t="shared" si="62"/>
        <v>0</v>
      </c>
      <c r="DJ76" s="123">
        <f t="shared" si="63"/>
        <v>-133.79300000000001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-87.691000000000003</v>
      </c>
      <c r="G77" s="124">
        <v>-87.691000000000003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-50</v>
      </c>
      <c r="N77" s="124">
        <v>-50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87.691000000000003</v>
      </c>
      <c r="AF77" s="124">
        <v>50</v>
      </c>
      <c r="AG77" s="124">
        <v>0</v>
      </c>
      <c r="AH77" s="124">
        <v>0</v>
      </c>
      <c r="AI77" s="124">
        <v>137.691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87.691000000000003</v>
      </c>
      <c r="BQ77" s="125">
        <f t="shared" si="47"/>
        <v>50</v>
      </c>
      <c r="BR77" s="125">
        <f t="shared" si="47"/>
        <v>0</v>
      </c>
      <c r="BS77" s="125">
        <f t="shared" si="47"/>
        <v>0</v>
      </c>
      <c r="BT77" s="125">
        <f t="shared" si="48"/>
        <v>-137.691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876.91000000000008</v>
      </c>
      <c r="DA77" s="122">
        <f t="shared" si="57"/>
        <v>500</v>
      </c>
      <c r="DB77" s="122">
        <f t="shared" si="57"/>
        <v>0</v>
      </c>
      <c r="DC77" s="122">
        <f t="shared" si="57"/>
        <v>0</v>
      </c>
      <c r="DD77" s="122">
        <f t="shared" si="58"/>
        <v>1376.91</v>
      </c>
      <c r="DF77" s="123">
        <f t="shared" si="59"/>
        <v>87.691000000000003</v>
      </c>
      <c r="DG77" s="123">
        <f t="shared" si="60"/>
        <v>50</v>
      </c>
      <c r="DH77" s="123">
        <f t="shared" si="61"/>
        <v>0</v>
      </c>
      <c r="DI77" s="123">
        <f t="shared" si="62"/>
        <v>0</v>
      </c>
      <c r="DJ77" s="123">
        <f t="shared" si="63"/>
        <v>-137.691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-75.912000000000006</v>
      </c>
      <c r="G78" s="124">
        <v>-75.912000000000006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-47.034999999999997</v>
      </c>
      <c r="N78" s="124">
        <v>-47.034999999999997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75.912000000000006</v>
      </c>
      <c r="AF78" s="124">
        <v>47.034999999999997</v>
      </c>
      <c r="AG78" s="124">
        <v>0</v>
      </c>
      <c r="AH78" s="124">
        <v>0</v>
      </c>
      <c r="AI78" s="124">
        <v>122.947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75.912000000000006</v>
      </c>
      <c r="BQ78" s="125">
        <f t="shared" si="47"/>
        <v>47.034999999999997</v>
      </c>
      <c r="BR78" s="125">
        <f t="shared" si="47"/>
        <v>0</v>
      </c>
      <c r="BS78" s="125">
        <f t="shared" si="47"/>
        <v>0</v>
      </c>
      <c r="BT78" s="125">
        <f t="shared" si="48"/>
        <v>-122.947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759.12000000000012</v>
      </c>
      <c r="DA78" s="122">
        <f t="shared" si="57"/>
        <v>470.34999999999997</v>
      </c>
      <c r="DB78" s="122">
        <f t="shared" si="57"/>
        <v>0</v>
      </c>
      <c r="DC78" s="122">
        <f t="shared" si="57"/>
        <v>0</v>
      </c>
      <c r="DD78" s="122">
        <f t="shared" si="58"/>
        <v>1229.47</v>
      </c>
      <c r="DF78" s="123">
        <f t="shared" si="59"/>
        <v>75.912000000000006</v>
      </c>
      <c r="DG78" s="123">
        <f t="shared" si="60"/>
        <v>47.034999999999997</v>
      </c>
      <c r="DH78" s="123">
        <f t="shared" si="61"/>
        <v>0</v>
      </c>
      <c r="DI78" s="123">
        <f t="shared" si="62"/>
        <v>0</v>
      </c>
      <c r="DJ78" s="123">
        <f t="shared" si="63"/>
        <v>-122.947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-75.388999999999996</v>
      </c>
      <c r="G79" s="124">
        <v>-75.388999999999996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-46.71</v>
      </c>
      <c r="N79" s="124">
        <v>-46.71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75.388999999999996</v>
      </c>
      <c r="AF79" s="124">
        <v>46.71</v>
      </c>
      <c r="AG79" s="124">
        <v>0</v>
      </c>
      <c r="AH79" s="124">
        <v>0</v>
      </c>
      <c r="AI79" s="124">
        <v>122.099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75.388999999999996</v>
      </c>
      <c r="BQ79" s="125">
        <f t="shared" si="47"/>
        <v>46.71</v>
      </c>
      <c r="BR79" s="125">
        <f t="shared" si="47"/>
        <v>0</v>
      </c>
      <c r="BS79" s="125">
        <f t="shared" si="47"/>
        <v>0</v>
      </c>
      <c r="BT79" s="125">
        <f t="shared" si="48"/>
        <v>-122.09899999999999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753.89</v>
      </c>
      <c r="DA79" s="122">
        <f t="shared" si="57"/>
        <v>467.1</v>
      </c>
      <c r="DB79" s="122">
        <f t="shared" si="57"/>
        <v>0</v>
      </c>
      <c r="DC79" s="122">
        <f t="shared" si="57"/>
        <v>0</v>
      </c>
      <c r="DD79" s="122">
        <f t="shared" si="58"/>
        <v>1220.99</v>
      </c>
      <c r="DF79" s="123">
        <f t="shared" si="59"/>
        <v>75.388999999999996</v>
      </c>
      <c r="DG79" s="123">
        <f t="shared" si="60"/>
        <v>46.71</v>
      </c>
      <c r="DH79" s="123">
        <f t="shared" si="61"/>
        <v>0</v>
      </c>
      <c r="DI79" s="123">
        <f t="shared" si="62"/>
        <v>0</v>
      </c>
      <c r="DJ79" s="123">
        <f t="shared" si="63"/>
        <v>-122.09899999999999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-77.966999999999999</v>
      </c>
      <c r="G80" s="124">
        <v>-77.966999999999999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-48.308</v>
      </c>
      <c r="N80" s="124">
        <v>-48.308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77.966999999999999</v>
      </c>
      <c r="AF80" s="124">
        <v>48.308</v>
      </c>
      <c r="AG80" s="124">
        <v>0</v>
      </c>
      <c r="AH80" s="124">
        <v>0</v>
      </c>
      <c r="AI80" s="124">
        <v>126.27500000000001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77.966999999999999</v>
      </c>
      <c r="BQ80" s="125">
        <f t="shared" si="47"/>
        <v>48.308</v>
      </c>
      <c r="BR80" s="125">
        <f t="shared" si="47"/>
        <v>0</v>
      </c>
      <c r="BS80" s="125">
        <f t="shared" si="47"/>
        <v>0</v>
      </c>
      <c r="BT80" s="125">
        <f t="shared" si="48"/>
        <v>-126.27500000000001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779.67</v>
      </c>
      <c r="DA80" s="122">
        <f t="shared" si="57"/>
        <v>483.08</v>
      </c>
      <c r="DB80" s="122">
        <f t="shared" si="57"/>
        <v>0</v>
      </c>
      <c r="DC80" s="122">
        <f t="shared" si="57"/>
        <v>0</v>
      </c>
      <c r="DD80" s="122">
        <f t="shared" si="58"/>
        <v>1262.75</v>
      </c>
      <c r="DF80" s="123">
        <f t="shared" si="59"/>
        <v>77.966999999999999</v>
      </c>
      <c r="DG80" s="123">
        <f t="shared" si="60"/>
        <v>48.308</v>
      </c>
      <c r="DH80" s="123">
        <f t="shared" si="61"/>
        <v>0</v>
      </c>
      <c r="DI80" s="123">
        <f t="shared" si="62"/>
        <v>0</v>
      </c>
      <c r="DJ80" s="123">
        <f t="shared" si="63"/>
        <v>-126.27500000000001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-76.709000000000003</v>
      </c>
      <c r="G81" s="124">
        <v>-76.709000000000003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-47.527999999999999</v>
      </c>
      <c r="N81" s="124">
        <v>-47.527999999999999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76.709000000000003</v>
      </c>
      <c r="AF81" s="124">
        <v>47.527999999999999</v>
      </c>
      <c r="AG81" s="124">
        <v>0</v>
      </c>
      <c r="AH81" s="124">
        <v>0</v>
      </c>
      <c r="AI81" s="124">
        <v>124.23699999999999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76.709000000000003</v>
      </c>
      <c r="BQ81" s="125">
        <f t="shared" si="47"/>
        <v>47.527999999999999</v>
      </c>
      <c r="BR81" s="125">
        <f t="shared" si="47"/>
        <v>0</v>
      </c>
      <c r="BS81" s="125">
        <f t="shared" si="47"/>
        <v>0</v>
      </c>
      <c r="BT81" s="125">
        <f t="shared" si="48"/>
        <v>-124.23699999999999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767.09</v>
      </c>
      <c r="DA81" s="122">
        <f t="shared" si="57"/>
        <v>475.28</v>
      </c>
      <c r="DB81" s="122">
        <f t="shared" si="57"/>
        <v>0</v>
      </c>
      <c r="DC81" s="122">
        <f t="shared" si="57"/>
        <v>0</v>
      </c>
      <c r="DD81" s="122">
        <f t="shared" si="58"/>
        <v>1242.3699999999999</v>
      </c>
      <c r="DF81" s="123">
        <f t="shared" si="59"/>
        <v>76.709000000000003</v>
      </c>
      <c r="DG81" s="123">
        <f t="shared" si="60"/>
        <v>47.527999999999999</v>
      </c>
      <c r="DH81" s="123">
        <f t="shared" si="61"/>
        <v>0</v>
      </c>
      <c r="DI81" s="123">
        <f t="shared" si="62"/>
        <v>0</v>
      </c>
      <c r="DJ81" s="123">
        <f t="shared" si="63"/>
        <v>-124.23699999999999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-89.430999999999997</v>
      </c>
      <c r="G82" s="124">
        <v>-89.430999999999997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-55.411000000000001</v>
      </c>
      <c r="N82" s="124">
        <v>-55.411000000000001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89.430999999999997</v>
      </c>
      <c r="AF82" s="124">
        <v>55.411000000000001</v>
      </c>
      <c r="AG82" s="124">
        <v>0</v>
      </c>
      <c r="AH82" s="124">
        <v>0</v>
      </c>
      <c r="AI82" s="124">
        <v>144.84200000000001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89.430999999999997</v>
      </c>
      <c r="BQ82" s="125">
        <f t="shared" si="47"/>
        <v>55.411000000000001</v>
      </c>
      <c r="BR82" s="125">
        <f t="shared" si="47"/>
        <v>0</v>
      </c>
      <c r="BS82" s="125">
        <f t="shared" si="47"/>
        <v>0</v>
      </c>
      <c r="BT82" s="125">
        <f t="shared" si="48"/>
        <v>-144.84199999999998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894.31</v>
      </c>
      <c r="DA82" s="122">
        <f t="shared" si="57"/>
        <v>554.11</v>
      </c>
      <c r="DB82" s="122">
        <f t="shared" si="57"/>
        <v>0</v>
      </c>
      <c r="DC82" s="122">
        <f t="shared" si="57"/>
        <v>0</v>
      </c>
      <c r="DD82" s="122">
        <f t="shared" si="58"/>
        <v>1448.42</v>
      </c>
      <c r="DF82" s="123">
        <f t="shared" si="59"/>
        <v>89.430999999999997</v>
      </c>
      <c r="DG82" s="123">
        <f t="shared" si="60"/>
        <v>55.411000000000001</v>
      </c>
      <c r="DH82" s="123">
        <f t="shared" si="61"/>
        <v>0</v>
      </c>
      <c r="DI82" s="123">
        <f t="shared" si="62"/>
        <v>0</v>
      </c>
      <c r="DJ82" s="123">
        <f t="shared" si="63"/>
        <v>-144.84199999999998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-128.01</v>
      </c>
      <c r="G83" s="124">
        <v>-128.01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-50</v>
      </c>
      <c r="N83" s="124">
        <v>-50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128.01</v>
      </c>
      <c r="AF83" s="124">
        <v>50</v>
      </c>
      <c r="AG83" s="124">
        <v>0</v>
      </c>
      <c r="AH83" s="124">
        <v>0</v>
      </c>
      <c r="AI83" s="124">
        <v>178.01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128.01</v>
      </c>
      <c r="BQ83" s="125">
        <f t="shared" si="47"/>
        <v>50</v>
      </c>
      <c r="BR83" s="125">
        <f t="shared" si="47"/>
        <v>0</v>
      </c>
      <c r="BS83" s="125">
        <f t="shared" si="47"/>
        <v>0</v>
      </c>
      <c r="BT83" s="125">
        <f t="shared" si="48"/>
        <v>-178.01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1280.0999999999999</v>
      </c>
      <c r="DA83" s="122">
        <f t="shared" si="57"/>
        <v>500</v>
      </c>
      <c r="DB83" s="122">
        <f t="shared" si="57"/>
        <v>0</v>
      </c>
      <c r="DC83" s="122">
        <f t="shared" si="57"/>
        <v>0</v>
      </c>
      <c r="DD83" s="122">
        <f t="shared" si="58"/>
        <v>1780.1</v>
      </c>
      <c r="DF83" s="123">
        <f t="shared" si="59"/>
        <v>128.01</v>
      </c>
      <c r="DG83" s="123">
        <f t="shared" si="60"/>
        <v>50</v>
      </c>
      <c r="DH83" s="123">
        <f t="shared" si="61"/>
        <v>0</v>
      </c>
      <c r="DI83" s="123">
        <f t="shared" si="62"/>
        <v>0</v>
      </c>
      <c r="DJ83" s="123">
        <f t="shared" si="63"/>
        <v>-178.01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-109.61199999999999</v>
      </c>
      <c r="G84" s="124">
        <v>-109.61199999999999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-35</v>
      </c>
      <c r="N84" s="124">
        <v>-35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109.61199999999999</v>
      </c>
      <c r="AF84" s="124">
        <v>35</v>
      </c>
      <c r="AG84" s="124">
        <v>0</v>
      </c>
      <c r="AH84" s="124">
        <v>0</v>
      </c>
      <c r="AI84" s="124">
        <v>144.61199999999999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109.61199999999999</v>
      </c>
      <c r="BQ84" s="125">
        <f t="shared" si="47"/>
        <v>35</v>
      </c>
      <c r="BR84" s="125">
        <f t="shared" si="47"/>
        <v>0</v>
      </c>
      <c r="BS84" s="125">
        <f t="shared" si="47"/>
        <v>0</v>
      </c>
      <c r="BT84" s="125">
        <f t="shared" si="48"/>
        <v>-144.61199999999999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1096.1199999999999</v>
      </c>
      <c r="DA84" s="122">
        <f t="shared" si="57"/>
        <v>350</v>
      </c>
      <c r="DB84" s="122">
        <f t="shared" si="57"/>
        <v>0</v>
      </c>
      <c r="DC84" s="122">
        <f t="shared" si="57"/>
        <v>0</v>
      </c>
      <c r="DD84" s="122">
        <f t="shared" si="58"/>
        <v>1446.12</v>
      </c>
      <c r="DF84" s="123">
        <f t="shared" si="59"/>
        <v>109.61199999999999</v>
      </c>
      <c r="DG84" s="123">
        <f t="shared" si="60"/>
        <v>35</v>
      </c>
      <c r="DH84" s="123">
        <f t="shared" si="61"/>
        <v>0</v>
      </c>
      <c r="DI84" s="123">
        <f t="shared" si="62"/>
        <v>0</v>
      </c>
      <c r="DJ84" s="123">
        <f t="shared" si="63"/>
        <v>-144.61199999999999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-143.143</v>
      </c>
      <c r="G85" s="124">
        <v>-143.143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-25</v>
      </c>
      <c r="N85" s="124">
        <v>-25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143.143</v>
      </c>
      <c r="AF85" s="124">
        <v>25</v>
      </c>
      <c r="AG85" s="124">
        <v>0</v>
      </c>
      <c r="AH85" s="124">
        <v>0</v>
      </c>
      <c r="AI85" s="124">
        <v>168.143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143.143</v>
      </c>
      <c r="BQ85" s="125">
        <f t="shared" si="47"/>
        <v>25</v>
      </c>
      <c r="BR85" s="125">
        <f t="shared" si="47"/>
        <v>0</v>
      </c>
      <c r="BS85" s="125">
        <f t="shared" si="47"/>
        <v>0</v>
      </c>
      <c r="BT85" s="125">
        <f t="shared" si="48"/>
        <v>-168.143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1431.43</v>
      </c>
      <c r="DA85" s="122">
        <f t="shared" si="57"/>
        <v>250</v>
      </c>
      <c r="DB85" s="122">
        <f t="shared" si="57"/>
        <v>0</v>
      </c>
      <c r="DC85" s="122">
        <f t="shared" si="57"/>
        <v>0</v>
      </c>
      <c r="DD85" s="122">
        <f t="shared" si="58"/>
        <v>1681.43</v>
      </c>
      <c r="DF85" s="123">
        <f t="shared" si="59"/>
        <v>143.143</v>
      </c>
      <c r="DG85" s="123">
        <f t="shared" si="60"/>
        <v>25</v>
      </c>
      <c r="DH85" s="123">
        <f t="shared" si="61"/>
        <v>0</v>
      </c>
      <c r="DI85" s="123">
        <f t="shared" si="62"/>
        <v>0</v>
      </c>
      <c r="DJ85" s="123">
        <f t="shared" si="63"/>
        <v>-168.143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-180.67500000000001</v>
      </c>
      <c r="G86" s="124">
        <v>-180.67500000000001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-15</v>
      </c>
      <c r="N86" s="124">
        <v>-15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180.67500000000001</v>
      </c>
      <c r="AF86" s="124">
        <v>15</v>
      </c>
      <c r="AG86" s="124">
        <v>0</v>
      </c>
      <c r="AH86" s="124">
        <v>0</v>
      </c>
      <c r="AI86" s="124">
        <v>195.67500000000001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180.67500000000001</v>
      </c>
      <c r="BQ86" s="125">
        <f t="shared" si="47"/>
        <v>15</v>
      </c>
      <c r="BR86" s="125">
        <f t="shared" si="47"/>
        <v>0</v>
      </c>
      <c r="BS86" s="125">
        <f t="shared" si="47"/>
        <v>0</v>
      </c>
      <c r="BT86" s="125">
        <f t="shared" si="48"/>
        <v>-195.67500000000001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1806.75</v>
      </c>
      <c r="DA86" s="122">
        <f t="shared" si="57"/>
        <v>150</v>
      </c>
      <c r="DB86" s="122">
        <f t="shared" si="57"/>
        <v>0</v>
      </c>
      <c r="DC86" s="122">
        <f t="shared" si="57"/>
        <v>0</v>
      </c>
      <c r="DD86" s="122">
        <f t="shared" si="58"/>
        <v>1956.75</v>
      </c>
      <c r="DF86" s="123">
        <f t="shared" si="59"/>
        <v>180.67500000000001</v>
      </c>
      <c r="DG86" s="123">
        <f t="shared" si="60"/>
        <v>15</v>
      </c>
      <c r="DH86" s="123">
        <f t="shared" si="61"/>
        <v>0</v>
      </c>
      <c r="DI86" s="123">
        <f t="shared" si="62"/>
        <v>0</v>
      </c>
      <c r="DJ86" s="123">
        <f t="shared" si="63"/>
        <v>-195.67500000000001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-245.476</v>
      </c>
      <c r="G87" s="124">
        <v>-245.476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245.476</v>
      </c>
      <c r="AF87" s="124">
        <v>0</v>
      </c>
      <c r="AG87" s="124">
        <v>0</v>
      </c>
      <c r="AH87" s="124">
        <v>0</v>
      </c>
      <c r="AI87" s="124">
        <v>245.476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245.476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-245.476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2454.7600000000002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2454.7600000000002</v>
      </c>
      <c r="DF87" s="123">
        <f t="shared" si="59"/>
        <v>245.476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-245.476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-249.44499999999999</v>
      </c>
      <c r="G88" s="124">
        <v>-249.44499999999999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249.44499999999999</v>
      </c>
      <c r="AF88" s="124">
        <v>0</v>
      </c>
      <c r="AG88" s="124">
        <v>0</v>
      </c>
      <c r="AH88" s="124">
        <v>0</v>
      </c>
      <c r="AI88" s="124">
        <v>249.44499999999999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249.44499999999999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-249.44499999999999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2494.4499999999998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2494.4499999999998</v>
      </c>
      <c r="DF88" s="123">
        <f t="shared" si="59"/>
        <v>249.44499999999999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-249.44499999999999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-38.165999999999997</v>
      </c>
      <c r="G92" s="124">
        <v>-38.165999999999997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38.165999999999997</v>
      </c>
      <c r="AF92" s="124">
        <v>0</v>
      </c>
      <c r="AG92" s="124">
        <v>0</v>
      </c>
      <c r="AH92" s="124">
        <v>0</v>
      </c>
      <c r="AI92" s="124">
        <v>38.165999999999997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38.165999999999997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-38.165999999999997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381.65999999999997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381.65999999999997</v>
      </c>
      <c r="DF92" s="123">
        <f t="shared" si="59"/>
        <v>38.165999999999997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-38.165999999999997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-37.506</v>
      </c>
      <c r="G94" s="124">
        <v>-37.506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37.506</v>
      </c>
      <c r="AF94" s="124">
        <v>0</v>
      </c>
      <c r="AG94" s="124">
        <v>0</v>
      </c>
      <c r="AH94" s="124">
        <v>0</v>
      </c>
      <c r="AI94" s="124">
        <v>37.506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37.506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-37.506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375.06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375.06</v>
      </c>
      <c r="DF94" s="123">
        <f t="shared" si="59"/>
        <v>37.506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-37.506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6.9000000000000006E-2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-6.9000000000000006E-2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1.8649822499999995</v>
      </c>
      <c r="BQ99" s="129">
        <f t="shared" ref="BQ99:BT99" si="68">SUM(BQ3:BQ98)/4000</f>
        <v>0.40767225000000007</v>
      </c>
      <c r="BR99" s="129">
        <f t="shared" si="68"/>
        <v>0</v>
      </c>
      <c r="BS99" s="129">
        <f t="shared" si="68"/>
        <v>0</v>
      </c>
      <c r="BT99" s="129">
        <f t="shared" si="68"/>
        <v>-2.2726544999999994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6.9000000000000006E-2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6.9000000000000006E-2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1.8649822499999997</v>
      </c>
      <c r="DA99" s="131">
        <f t="shared" ref="DA99:DD99" si="73">SUM(DA3:DA98)/40000</f>
        <v>0.40767225000000007</v>
      </c>
      <c r="DB99" s="131">
        <f t="shared" si="73"/>
        <v>0</v>
      </c>
      <c r="DC99" s="131">
        <f t="shared" si="73"/>
        <v>0</v>
      </c>
      <c r="DD99" s="131">
        <f t="shared" si="73"/>
        <v>2.2726544999999994</v>
      </c>
      <c r="DE99" s="128"/>
      <c r="DF99" s="123">
        <f t="shared" si="59"/>
        <v>1.9339822499999995</v>
      </c>
      <c r="DG99" s="123">
        <f t="shared" si="60"/>
        <v>0.33867225000000006</v>
      </c>
      <c r="DH99" s="123">
        <f t="shared" si="61"/>
        <v>0</v>
      </c>
      <c r="DI99" s="123">
        <f t="shared" si="62"/>
        <v>0</v>
      </c>
      <c r="DJ99" s="123">
        <f t="shared" si="63"/>
        <v>-2.2726544999999994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44924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44924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-57</v>
      </c>
      <c r="P3" s="95">
        <v>-87</v>
      </c>
      <c r="Q3" s="95">
        <v>0</v>
      </c>
      <c r="R3" s="95">
        <v>0</v>
      </c>
      <c r="S3" s="114">
        <v>0</v>
      </c>
      <c r="U3" s="115">
        <v>-144</v>
      </c>
      <c r="V3" s="116">
        <v>0</v>
      </c>
      <c r="W3">
        <v>0</v>
      </c>
      <c r="X3">
        <v>-57</v>
      </c>
      <c r="Y3">
        <v>0</v>
      </c>
      <c r="Z3">
        <v>-87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1.34</v>
      </c>
      <c r="N4" s="115">
        <v>0</v>
      </c>
      <c r="O4" s="88">
        <v>-82</v>
      </c>
      <c r="P4" s="88">
        <v>-97</v>
      </c>
      <c r="Q4" s="88">
        <v>0</v>
      </c>
      <c r="R4" s="88">
        <v>0</v>
      </c>
      <c r="S4" s="116">
        <v>0</v>
      </c>
      <c r="U4" s="115">
        <v>-179</v>
      </c>
      <c r="V4" s="116">
        <v>1.34</v>
      </c>
      <c r="W4">
        <v>0</v>
      </c>
      <c r="X4">
        <v>-82</v>
      </c>
      <c r="Y4">
        <v>1.34</v>
      </c>
      <c r="Z4">
        <v>-97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0.19</v>
      </c>
      <c r="N5" s="115">
        <v>0</v>
      </c>
      <c r="O5" s="88">
        <v>-92</v>
      </c>
      <c r="P5" s="88">
        <v>-112</v>
      </c>
      <c r="Q5" s="88">
        <v>0</v>
      </c>
      <c r="R5" s="88">
        <v>0</v>
      </c>
      <c r="S5" s="116">
        <v>0</v>
      </c>
      <c r="U5" s="115">
        <v>-204</v>
      </c>
      <c r="V5" s="116">
        <v>0.19</v>
      </c>
      <c r="W5">
        <v>0</v>
      </c>
      <c r="X5">
        <v>-92</v>
      </c>
      <c r="Y5">
        <v>0.19</v>
      </c>
      <c r="Z5">
        <v>-112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-112</v>
      </c>
      <c r="P6" s="88">
        <v>-132</v>
      </c>
      <c r="Q6" s="88">
        <v>0</v>
      </c>
      <c r="R6" s="88">
        <v>0</v>
      </c>
      <c r="S6" s="116">
        <v>0</v>
      </c>
      <c r="U6" s="115">
        <v>-244</v>
      </c>
      <c r="V6" s="116">
        <v>0</v>
      </c>
      <c r="W6">
        <v>0</v>
      </c>
      <c r="X6">
        <v>-112</v>
      </c>
      <c r="Y6">
        <v>0</v>
      </c>
      <c r="Z6">
        <v>-132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0.19</v>
      </c>
      <c r="N7" s="115">
        <v>0</v>
      </c>
      <c r="O7" s="88">
        <v>-127</v>
      </c>
      <c r="P7" s="88">
        <v>-153</v>
      </c>
      <c r="Q7" s="88">
        <v>0</v>
      </c>
      <c r="R7" s="88">
        <v>0</v>
      </c>
      <c r="S7" s="116">
        <v>0</v>
      </c>
      <c r="U7" s="115">
        <v>-280</v>
      </c>
      <c r="V7" s="116">
        <v>0.19</v>
      </c>
      <c r="W7">
        <v>0</v>
      </c>
      <c r="X7">
        <v>-127</v>
      </c>
      <c r="Y7">
        <v>0.19</v>
      </c>
      <c r="Z7">
        <v>-153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</v>
      </c>
      <c r="O8" s="88">
        <v>-142</v>
      </c>
      <c r="P8" s="88">
        <v>-172</v>
      </c>
      <c r="Q8" s="88">
        <v>0</v>
      </c>
      <c r="R8" s="88">
        <v>0</v>
      </c>
      <c r="S8" s="116">
        <v>0</v>
      </c>
      <c r="U8" s="115">
        <v>-324</v>
      </c>
      <c r="V8" s="116">
        <v>0</v>
      </c>
      <c r="W8">
        <v>-10</v>
      </c>
      <c r="X8">
        <v>-142</v>
      </c>
      <c r="Y8">
        <v>0</v>
      </c>
      <c r="Z8">
        <v>-172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-31</v>
      </c>
      <c r="O9" s="88">
        <v>-152</v>
      </c>
      <c r="P9" s="88">
        <v>-178</v>
      </c>
      <c r="Q9" s="88">
        <v>0</v>
      </c>
      <c r="R9" s="88">
        <v>0</v>
      </c>
      <c r="S9" s="116">
        <v>0</v>
      </c>
      <c r="U9" s="115">
        <v>-361</v>
      </c>
      <c r="V9" s="116">
        <v>0</v>
      </c>
      <c r="W9">
        <v>-31</v>
      </c>
      <c r="X9">
        <v>-152</v>
      </c>
      <c r="Y9">
        <v>0</v>
      </c>
      <c r="Z9">
        <v>-178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-46</v>
      </c>
      <c r="O10" s="88">
        <v>-167</v>
      </c>
      <c r="P10" s="88">
        <v>-189</v>
      </c>
      <c r="Q10" s="88">
        <v>0</v>
      </c>
      <c r="R10" s="88">
        <v>0</v>
      </c>
      <c r="S10" s="116">
        <v>0</v>
      </c>
      <c r="U10" s="115">
        <v>-402</v>
      </c>
      <c r="V10" s="116">
        <v>0</v>
      </c>
      <c r="W10">
        <v>-46</v>
      </c>
      <c r="X10">
        <v>-167</v>
      </c>
      <c r="Y10">
        <v>0</v>
      </c>
      <c r="Z10">
        <v>-189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-73</v>
      </c>
      <c r="O11" s="88">
        <v>-172</v>
      </c>
      <c r="P11" s="88">
        <v>-196</v>
      </c>
      <c r="Q11" s="88">
        <v>0</v>
      </c>
      <c r="R11" s="88">
        <v>0</v>
      </c>
      <c r="S11" s="116">
        <v>0</v>
      </c>
      <c r="U11" s="115">
        <v>-441</v>
      </c>
      <c r="V11" s="116">
        <v>0</v>
      </c>
      <c r="W11">
        <v>-73</v>
      </c>
      <c r="X11">
        <v>-172</v>
      </c>
      <c r="Y11">
        <v>0</v>
      </c>
      <c r="Z11">
        <v>-196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-91</v>
      </c>
      <c r="O12" s="88">
        <v>-182</v>
      </c>
      <c r="P12" s="88">
        <v>-200</v>
      </c>
      <c r="Q12" s="88">
        <v>0</v>
      </c>
      <c r="R12" s="88">
        <v>0</v>
      </c>
      <c r="S12" s="116">
        <v>0</v>
      </c>
      <c r="U12" s="115">
        <v>-473</v>
      </c>
      <c r="V12" s="116">
        <v>0</v>
      </c>
      <c r="W12">
        <v>-91</v>
      </c>
      <c r="X12">
        <v>-182</v>
      </c>
      <c r="Y12">
        <v>0</v>
      </c>
      <c r="Z12">
        <v>-200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-92</v>
      </c>
      <c r="O13" s="88">
        <v>-187</v>
      </c>
      <c r="P13" s="88">
        <v>-198</v>
      </c>
      <c r="Q13" s="88">
        <v>0</v>
      </c>
      <c r="R13" s="88">
        <v>0</v>
      </c>
      <c r="S13" s="116">
        <v>0</v>
      </c>
      <c r="U13" s="115">
        <v>-477</v>
      </c>
      <c r="V13" s="116">
        <v>0</v>
      </c>
      <c r="W13">
        <v>-92</v>
      </c>
      <c r="X13">
        <v>-187</v>
      </c>
      <c r="Y13">
        <v>0</v>
      </c>
      <c r="Z13">
        <v>-198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0.77</v>
      </c>
      <c r="N14" s="115">
        <v>-98</v>
      </c>
      <c r="O14" s="88">
        <v>-192</v>
      </c>
      <c r="P14" s="88">
        <v>-204</v>
      </c>
      <c r="Q14" s="88">
        <v>0</v>
      </c>
      <c r="R14" s="88">
        <v>0</v>
      </c>
      <c r="S14" s="116">
        <v>0</v>
      </c>
      <c r="U14" s="115">
        <v>-494</v>
      </c>
      <c r="V14" s="116">
        <v>0.77</v>
      </c>
      <c r="W14">
        <v>-98</v>
      </c>
      <c r="X14">
        <v>-192</v>
      </c>
      <c r="Y14">
        <v>0.77</v>
      </c>
      <c r="Z14">
        <v>-204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-102</v>
      </c>
      <c r="O15" s="88">
        <v>-197</v>
      </c>
      <c r="P15" s="88">
        <v>-213</v>
      </c>
      <c r="Q15" s="88">
        <v>0</v>
      </c>
      <c r="R15" s="88">
        <v>0</v>
      </c>
      <c r="S15" s="116">
        <v>0</v>
      </c>
      <c r="U15" s="115">
        <v>-512</v>
      </c>
      <c r="V15" s="116">
        <v>0</v>
      </c>
      <c r="W15">
        <v>-102</v>
      </c>
      <c r="X15">
        <v>-197</v>
      </c>
      <c r="Y15">
        <v>0</v>
      </c>
      <c r="Z15">
        <v>-213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-108</v>
      </c>
      <c r="O16" s="88">
        <v>-202</v>
      </c>
      <c r="P16" s="88">
        <v>-217</v>
      </c>
      <c r="Q16" s="88">
        <v>0</v>
      </c>
      <c r="R16" s="88">
        <v>0</v>
      </c>
      <c r="S16" s="116">
        <v>0</v>
      </c>
      <c r="U16" s="115">
        <v>-527</v>
      </c>
      <c r="V16" s="116">
        <v>0</v>
      </c>
      <c r="W16">
        <v>-108</v>
      </c>
      <c r="X16">
        <v>-202</v>
      </c>
      <c r="Y16">
        <v>0</v>
      </c>
      <c r="Z16">
        <v>-217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1.25</v>
      </c>
      <c r="N17" s="115">
        <v>-110</v>
      </c>
      <c r="O17" s="88">
        <v>-207</v>
      </c>
      <c r="P17" s="88">
        <v>-221</v>
      </c>
      <c r="Q17" s="88">
        <v>0</v>
      </c>
      <c r="R17" s="88">
        <v>0</v>
      </c>
      <c r="S17" s="116">
        <v>0</v>
      </c>
      <c r="U17" s="115">
        <v>-538</v>
      </c>
      <c r="V17" s="116">
        <v>1.25</v>
      </c>
      <c r="W17">
        <v>-110</v>
      </c>
      <c r="X17">
        <v>-207</v>
      </c>
      <c r="Y17">
        <v>1.25</v>
      </c>
      <c r="Z17">
        <v>-221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1.25</v>
      </c>
      <c r="N18" s="115">
        <v>-99</v>
      </c>
      <c r="O18" s="88">
        <v>-207</v>
      </c>
      <c r="P18" s="88">
        <v>-219</v>
      </c>
      <c r="Q18" s="88">
        <v>0</v>
      </c>
      <c r="R18" s="88">
        <v>0</v>
      </c>
      <c r="S18" s="116">
        <v>0</v>
      </c>
      <c r="U18" s="115">
        <v>-525</v>
      </c>
      <c r="V18" s="116">
        <v>1.25</v>
      </c>
      <c r="W18">
        <v>-99</v>
      </c>
      <c r="X18">
        <v>-207</v>
      </c>
      <c r="Y18">
        <v>1.25</v>
      </c>
      <c r="Z18">
        <v>-219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-77</v>
      </c>
      <c r="O19" s="88">
        <v>-207</v>
      </c>
      <c r="P19" s="88">
        <v>-211</v>
      </c>
      <c r="Q19" s="88">
        <v>0</v>
      </c>
      <c r="R19" s="88">
        <v>0</v>
      </c>
      <c r="S19" s="116">
        <v>0</v>
      </c>
      <c r="U19" s="115">
        <v>-495</v>
      </c>
      <c r="V19" s="116">
        <v>0</v>
      </c>
      <c r="W19">
        <v>-77</v>
      </c>
      <c r="X19">
        <v>-207</v>
      </c>
      <c r="Y19">
        <v>0</v>
      </c>
      <c r="Z19">
        <v>-211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0.56999999999999995</v>
      </c>
      <c r="N20" s="115">
        <v>-60</v>
      </c>
      <c r="O20" s="88">
        <v>-197</v>
      </c>
      <c r="P20" s="88">
        <v>-202</v>
      </c>
      <c r="Q20" s="88">
        <v>0</v>
      </c>
      <c r="R20" s="88">
        <v>0</v>
      </c>
      <c r="S20" s="116">
        <v>0</v>
      </c>
      <c r="U20" s="115">
        <v>-459</v>
      </c>
      <c r="V20" s="116">
        <v>0.56999999999999995</v>
      </c>
      <c r="W20">
        <v>-60</v>
      </c>
      <c r="X20">
        <v>-197</v>
      </c>
      <c r="Y20">
        <v>0.56999999999999995</v>
      </c>
      <c r="Z20">
        <v>-202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0.1</v>
      </c>
      <c r="N21" s="115">
        <v>-34</v>
      </c>
      <c r="O21" s="88">
        <v>-192</v>
      </c>
      <c r="P21" s="88">
        <v>-191</v>
      </c>
      <c r="Q21" s="88">
        <v>0</v>
      </c>
      <c r="R21" s="88">
        <v>0</v>
      </c>
      <c r="S21" s="116">
        <v>0</v>
      </c>
      <c r="U21" s="115">
        <v>-417</v>
      </c>
      <c r="V21" s="116">
        <v>0.1</v>
      </c>
      <c r="W21">
        <v>-34</v>
      </c>
      <c r="X21">
        <v>-192</v>
      </c>
      <c r="Y21">
        <v>0.1</v>
      </c>
      <c r="Z21">
        <v>-191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0.56999999999999995</v>
      </c>
      <c r="N22" s="115">
        <v>-3</v>
      </c>
      <c r="O22" s="88">
        <v>-177</v>
      </c>
      <c r="P22" s="88">
        <v>-174</v>
      </c>
      <c r="Q22" s="88">
        <v>0</v>
      </c>
      <c r="R22" s="88">
        <v>0</v>
      </c>
      <c r="S22" s="116">
        <v>0</v>
      </c>
      <c r="U22" s="115">
        <v>-354</v>
      </c>
      <c r="V22" s="116">
        <v>0.56999999999999995</v>
      </c>
      <c r="W22">
        <v>-3</v>
      </c>
      <c r="X22">
        <v>-177</v>
      </c>
      <c r="Y22">
        <v>0.56999999999999995</v>
      </c>
      <c r="Z22">
        <v>-174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1.1499999999999999</v>
      </c>
      <c r="N23" s="115">
        <v>0</v>
      </c>
      <c r="O23" s="88">
        <v>-199</v>
      </c>
      <c r="P23" s="88">
        <v>-271</v>
      </c>
      <c r="Q23" s="88">
        <v>0</v>
      </c>
      <c r="R23" s="88">
        <v>0</v>
      </c>
      <c r="S23" s="116">
        <v>0</v>
      </c>
      <c r="U23" s="115">
        <v>-470</v>
      </c>
      <c r="V23" s="116">
        <v>1.1499999999999999</v>
      </c>
      <c r="W23">
        <v>0</v>
      </c>
      <c r="X23">
        <v>-199</v>
      </c>
      <c r="Y23">
        <v>1.1499999999999999</v>
      </c>
      <c r="Z23">
        <v>-271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1.53</v>
      </c>
      <c r="N24" s="115">
        <v>0</v>
      </c>
      <c r="O24" s="88">
        <v>-210</v>
      </c>
      <c r="P24" s="88">
        <v>-231</v>
      </c>
      <c r="Q24" s="88">
        <v>0</v>
      </c>
      <c r="R24" s="88">
        <v>0</v>
      </c>
      <c r="S24" s="116">
        <v>0</v>
      </c>
      <c r="U24" s="115">
        <v>-441</v>
      </c>
      <c r="V24" s="116">
        <v>1.53</v>
      </c>
      <c r="W24">
        <v>0</v>
      </c>
      <c r="X24">
        <v>-210</v>
      </c>
      <c r="Y24">
        <v>1.53</v>
      </c>
      <c r="Z24">
        <v>-231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1.72</v>
      </c>
      <c r="N25" s="115">
        <v>0</v>
      </c>
      <c r="O25" s="88">
        <v>-186</v>
      </c>
      <c r="P25" s="88">
        <v>-310</v>
      </c>
      <c r="Q25" s="88">
        <v>0</v>
      </c>
      <c r="R25" s="88">
        <v>0</v>
      </c>
      <c r="S25" s="116">
        <v>0</v>
      </c>
      <c r="U25" s="115">
        <v>-496</v>
      </c>
      <c r="V25" s="116">
        <v>1.72</v>
      </c>
      <c r="W25">
        <v>0</v>
      </c>
      <c r="X25">
        <v>-186</v>
      </c>
      <c r="Y25">
        <v>1.72</v>
      </c>
      <c r="Z25">
        <v>-310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3.07</v>
      </c>
      <c r="N26" s="115">
        <v>0</v>
      </c>
      <c r="O26" s="88">
        <v>-217</v>
      </c>
      <c r="P26" s="88">
        <v>-263</v>
      </c>
      <c r="Q26" s="88">
        <v>0</v>
      </c>
      <c r="R26" s="88">
        <v>0</v>
      </c>
      <c r="S26" s="116">
        <v>0</v>
      </c>
      <c r="U26" s="115">
        <v>-480</v>
      </c>
      <c r="V26" s="116">
        <v>3.07</v>
      </c>
      <c r="W26">
        <v>0</v>
      </c>
      <c r="X26">
        <v>-217</v>
      </c>
      <c r="Y26">
        <v>3.07</v>
      </c>
      <c r="Z26">
        <v>-263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2.68</v>
      </c>
      <c r="N27" s="115">
        <v>0</v>
      </c>
      <c r="O27" s="88">
        <v>-40</v>
      </c>
      <c r="P27" s="88">
        <v>-72</v>
      </c>
      <c r="Q27" s="88">
        <v>0</v>
      </c>
      <c r="R27" s="88">
        <v>0</v>
      </c>
      <c r="S27" s="116">
        <v>0</v>
      </c>
      <c r="U27" s="115">
        <v>-112</v>
      </c>
      <c r="V27" s="116">
        <v>2.68</v>
      </c>
      <c r="W27">
        <v>0</v>
      </c>
      <c r="X27">
        <v>-40</v>
      </c>
      <c r="Y27">
        <v>2.68</v>
      </c>
      <c r="Z27">
        <v>-72</v>
      </c>
    </row>
    <row r="28" spans="7:26">
      <c r="G28" t="s">
        <v>70</v>
      </c>
      <c r="H28" s="115">
        <v>45.03</v>
      </c>
      <c r="I28" s="88">
        <v>0</v>
      </c>
      <c r="J28" s="88">
        <v>0</v>
      </c>
      <c r="K28" s="88">
        <v>0</v>
      </c>
      <c r="L28" s="88">
        <v>0</v>
      </c>
      <c r="M28" s="116">
        <v>8.7200000000000006</v>
      </c>
      <c r="N28" s="115">
        <v>0</v>
      </c>
      <c r="O28" s="88">
        <v>-10</v>
      </c>
      <c r="P28" s="88">
        <v>-258</v>
      </c>
      <c r="Q28" s="88">
        <v>0</v>
      </c>
      <c r="R28" s="88">
        <v>0</v>
      </c>
      <c r="S28" s="116">
        <v>0</v>
      </c>
      <c r="U28" s="115">
        <v>-268</v>
      </c>
      <c r="V28" s="116">
        <v>53.75</v>
      </c>
      <c r="W28">
        <v>45.03</v>
      </c>
      <c r="X28">
        <v>-10</v>
      </c>
      <c r="Y28">
        <v>8.7200000000000006</v>
      </c>
      <c r="Z28">
        <v>-258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9.39</v>
      </c>
      <c r="N29" s="115">
        <v>0</v>
      </c>
      <c r="O29" s="88">
        <v>0</v>
      </c>
      <c r="P29" s="88">
        <v>-53</v>
      </c>
      <c r="Q29" s="88">
        <v>0</v>
      </c>
      <c r="R29" s="88">
        <v>0</v>
      </c>
      <c r="S29" s="116">
        <v>0</v>
      </c>
      <c r="U29" s="115">
        <v>-53</v>
      </c>
      <c r="V29" s="116">
        <v>9.39</v>
      </c>
      <c r="W29">
        <v>0</v>
      </c>
      <c r="X29">
        <v>0</v>
      </c>
      <c r="Y29">
        <v>9.39</v>
      </c>
      <c r="Z29">
        <v>-53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4.12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4.12</v>
      </c>
      <c r="W30">
        <v>0</v>
      </c>
      <c r="X30">
        <v>0</v>
      </c>
      <c r="Y30">
        <v>4.12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9.58</v>
      </c>
      <c r="W31">
        <v>0</v>
      </c>
      <c r="X31">
        <v>0</v>
      </c>
      <c r="Y31">
        <v>9.58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6.32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6.32</v>
      </c>
      <c r="W32">
        <v>0</v>
      </c>
      <c r="X32">
        <v>0</v>
      </c>
      <c r="Y32">
        <v>6.32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5.46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5.46</v>
      </c>
      <c r="W33">
        <v>0</v>
      </c>
      <c r="X33">
        <v>0</v>
      </c>
      <c r="Y33">
        <v>5.46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3.51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3.51</v>
      </c>
      <c r="W34">
        <v>0</v>
      </c>
      <c r="X34">
        <v>0</v>
      </c>
      <c r="Y34">
        <v>3.51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2.76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2.76</v>
      </c>
      <c r="W35">
        <v>0</v>
      </c>
      <c r="X35">
        <v>0</v>
      </c>
      <c r="Y35">
        <v>2.76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4.5</v>
      </c>
      <c r="W36">
        <v>0</v>
      </c>
      <c r="X36">
        <v>0</v>
      </c>
      <c r="Y36">
        <v>4.5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4.76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4.76</v>
      </c>
      <c r="W37">
        <v>0</v>
      </c>
      <c r="X37">
        <v>0</v>
      </c>
      <c r="Y37">
        <v>4.76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4.8899999999999997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4.8899999999999997</v>
      </c>
      <c r="W38">
        <v>0</v>
      </c>
      <c r="X38">
        <v>0</v>
      </c>
      <c r="Y38">
        <v>4.8899999999999997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3.83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3.83</v>
      </c>
      <c r="W39">
        <v>0</v>
      </c>
      <c r="X39">
        <v>0</v>
      </c>
      <c r="Y39">
        <v>3.83</v>
      </c>
      <c r="Z39">
        <v>0</v>
      </c>
    </row>
    <row r="40" spans="7:26">
      <c r="G40" t="s">
        <v>82</v>
      </c>
      <c r="H40" s="115">
        <v>0</v>
      </c>
      <c r="I40" s="88">
        <v>7.67</v>
      </c>
      <c r="J40" s="88">
        <v>0</v>
      </c>
      <c r="K40" s="88">
        <v>0</v>
      </c>
      <c r="L40" s="88">
        <v>0</v>
      </c>
      <c r="M40" s="116">
        <v>5.46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13.13</v>
      </c>
      <c r="W40">
        <v>0</v>
      </c>
      <c r="X40">
        <v>7.67</v>
      </c>
      <c r="Y40">
        <v>5.46</v>
      </c>
      <c r="Z40">
        <v>0</v>
      </c>
    </row>
    <row r="41" spans="7:26">
      <c r="G41" t="s">
        <v>83</v>
      </c>
      <c r="H41" s="115">
        <v>325.76</v>
      </c>
      <c r="I41" s="88">
        <v>23.47</v>
      </c>
      <c r="J41" s="88">
        <v>0</v>
      </c>
      <c r="K41" s="88">
        <v>0</v>
      </c>
      <c r="L41" s="88">
        <v>0</v>
      </c>
      <c r="M41" s="116">
        <v>4.6900000000000004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353.92</v>
      </c>
      <c r="W41">
        <v>325.76</v>
      </c>
      <c r="X41">
        <v>23.47</v>
      </c>
      <c r="Y41">
        <v>4.6900000000000004</v>
      </c>
      <c r="Z41">
        <v>0</v>
      </c>
    </row>
    <row r="42" spans="7:26">
      <c r="G42" t="s">
        <v>84</v>
      </c>
      <c r="H42" s="115">
        <v>416.77</v>
      </c>
      <c r="I42" s="88">
        <v>28.46</v>
      </c>
      <c r="J42" s="88">
        <v>0</v>
      </c>
      <c r="K42" s="88">
        <v>0</v>
      </c>
      <c r="L42" s="88">
        <v>0</v>
      </c>
      <c r="M42" s="116">
        <v>9.1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454.33</v>
      </c>
      <c r="W42">
        <v>416.77</v>
      </c>
      <c r="X42">
        <v>28.46</v>
      </c>
      <c r="Y42">
        <v>9.1</v>
      </c>
      <c r="Z42">
        <v>0</v>
      </c>
    </row>
    <row r="43" spans="7:26">
      <c r="G43" t="s">
        <v>85</v>
      </c>
      <c r="H43" s="115">
        <v>487.67</v>
      </c>
      <c r="I43" s="88">
        <v>37.46</v>
      </c>
      <c r="J43" s="88">
        <v>0</v>
      </c>
      <c r="K43" s="88">
        <v>0</v>
      </c>
      <c r="L43" s="88">
        <v>0</v>
      </c>
      <c r="M43" s="116">
        <v>3.74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528.87</v>
      </c>
      <c r="W43">
        <v>487.67</v>
      </c>
      <c r="X43">
        <v>37.46</v>
      </c>
      <c r="Y43">
        <v>3.74</v>
      </c>
      <c r="Z43">
        <v>0</v>
      </c>
    </row>
    <row r="44" spans="7:26">
      <c r="G44" t="s">
        <v>86</v>
      </c>
      <c r="H44" s="115">
        <v>460.84</v>
      </c>
      <c r="I44" s="88">
        <v>37.369999999999997</v>
      </c>
      <c r="J44" s="88">
        <v>0</v>
      </c>
      <c r="K44" s="88">
        <v>0</v>
      </c>
      <c r="L44" s="88">
        <v>0</v>
      </c>
      <c r="M44" s="116">
        <v>1.63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499.84</v>
      </c>
      <c r="W44">
        <v>460.84</v>
      </c>
      <c r="X44">
        <v>37.369999999999997</v>
      </c>
      <c r="Y44">
        <v>1.63</v>
      </c>
      <c r="Z44">
        <v>0</v>
      </c>
    </row>
    <row r="45" spans="7:26">
      <c r="G45" t="s">
        <v>87</v>
      </c>
      <c r="H45" s="115">
        <v>465.73</v>
      </c>
      <c r="I45" s="88">
        <v>0</v>
      </c>
      <c r="J45" s="88">
        <v>0</v>
      </c>
      <c r="K45" s="88">
        <v>0</v>
      </c>
      <c r="L45" s="88">
        <v>0</v>
      </c>
      <c r="M45" s="116">
        <v>0.48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466.21</v>
      </c>
      <c r="W45">
        <v>465.73</v>
      </c>
      <c r="X45">
        <v>0</v>
      </c>
      <c r="Y45">
        <v>0.48</v>
      </c>
      <c r="Z45">
        <v>0</v>
      </c>
    </row>
    <row r="46" spans="7:26">
      <c r="G46" t="s">
        <v>88</v>
      </c>
      <c r="H46" s="115">
        <v>396.75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396.75</v>
      </c>
      <c r="W46">
        <v>396.75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324.79000000000002</v>
      </c>
      <c r="I47" s="88">
        <v>0</v>
      </c>
      <c r="J47" s="88">
        <v>0</v>
      </c>
      <c r="K47" s="88">
        <v>0</v>
      </c>
      <c r="L47" s="88">
        <v>0</v>
      </c>
      <c r="M47" s="116">
        <v>0.96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325.75</v>
      </c>
      <c r="W47">
        <v>324.79000000000002</v>
      </c>
      <c r="X47">
        <v>0</v>
      </c>
      <c r="Y47">
        <v>0.96</v>
      </c>
      <c r="Z47">
        <v>0</v>
      </c>
    </row>
    <row r="48" spans="7:26">
      <c r="G48" t="s">
        <v>90</v>
      </c>
      <c r="H48" s="115">
        <v>298.93</v>
      </c>
      <c r="I48" s="88">
        <v>0</v>
      </c>
      <c r="J48" s="88">
        <v>0</v>
      </c>
      <c r="K48" s="88">
        <v>0</v>
      </c>
      <c r="L48" s="88">
        <v>0</v>
      </c>
      <c r="M48" s="116">
        <v>2.2000000000000002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301.13</v>
      </c>
      <c r="W48">
        <v>298.93</v>
      </c>
      <c r="X48">
        <v>0</v>
      </c>
      <c r="Y48">
        <v>2.2000000000000002</v>
      </c>
      <c r="Z48">
        <v>0</v>
      </c>
    </row>
    <row r="49" spans="7:26">
      <c r="G49" t="s">
        <v>91</v>
      </c>
      <c r="H49" s="115">
        <v>259.64</v>
      </c>
      <c r="I49" s="88">
        <v>0</v>
      </c>
      <c r="J49" s="88">
        <v>0</v>
      </c>
      <c r="K49" s="88">
        <v>0</v>
      </c>
      <c r="L49" s="88">
        <v>0</v>
      </c>
      <c r="M49" s="116">
        <v>1.44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261.08</v>
      </c>
      <c r="W49">
        <v>259.64</v>
      </c>
      <c r="X49">
        <v>0</v>
      </c>
      <c r="Y49">
        <v>1.44</v>
      </c>
      <c r="Z49">
        <v>0</v>
      </c>
    </row>
    <row r="50" spans="7:26">
      <c r="G50" t="s">
        <v>92</v>
      </c>
      <c r="H50" s="115">
        <v>368.87</v>
      </c>
      <c r="I50" s="88">
        <v>0</v>
      </c>
      <c r="J50" s="88">
        <v>0</v>
      </c>
      <c r="K50" s="88">
        <v>0</v>
      </c>
      <c r="L50" s="88">
        <v>0</v>
      </c>
      <c r="M50" s="116">
        <v>0.96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369.83</v>
      </c>
      <c r="W50">
        <v>368.87</v>
      </c>
      <c r="X50">
        <v>0</v>
      </c>
      <c r="Y50">
        <v>0.96</v>
      </c>
      <c r="Z50">
        <v>0</v>
      </c>
    </row>
    <row r="51" spans="7:26">
      <c r="G51" t="s">
        <v>93</v>
      </c>
      <c r="H51" s="115">
        <v>287.43</v>
      </c>
      <c r="I51" s="88">
        <v>0</v>
      </c>
      <c r="J51" s="88">
        <v>0</v>
      </c>
      <c r="K51" s="88">
        <v>0</v>
      </c>
      <c r="L51" s="88">
        <v>0</v>
      </c>
      <c r="M51" s="116">
        <v>3.26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290.69</v>
      </c>
      <c r="W51">
        <v>287.43</v>
      </c>
      <c r="X51">
        <v>0</v>
      </c>
      <c r="Y51">
        <v>3.26</v>
      </c>
      <c r="Z51">
        <v>0</v>
      </c>
    </row>
    <row r="52" spans="7:26">
      <c r="G52" t="s">
        <v>94</v>
      </c>
      <c r="H52" s="115">
        <v>232.82</v>
      </c>
      <c r="I52" s="88">
        <v>0</v>
      </c>
      <c r="J52" s="88">
        <v>0</v>
      </c>
      <c r="K52" s="88">
        <v>0</v>
      </c>
      <c r="L52" s="88">
        <v>0</v>
      </c>
      <c r="M52" s="116">
        <v>3.35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236.17</v>
      </c>
      <c r="W52">
        <v>232.82</v>
      </c>
      <c r="X52">
        <v>0</v>
      </c>
      <c r="Y52">
        <v>3.35</v>
      </c>
      <c r="Z52">
        <v>0</v>
      </c>
    </row>
    <row r="53" spans="7:26">
      <c r="G53" t="s">
        <v>95</v>
      </c>
      <c r="H53" s="115">
        <v>179.17</v>
      </c>
      <c r="I53" s="88">
        <v>0</v>
      </c>
      <c r="J53" s="88">
        <v>0</v>
      </c>
      <c r="K53" s="88">
        <v>0</v>
      </c>
      <c r="L53" s="88">
        <v>0</v>
      </c>
      <c r="M53" s="116">
        <v>2.4900000000000002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181.66</v>
      </c>
      <c r="W53">
        <v>179.17</v>
      </c>
      <c r="X53">
        <v>0</v>
      </c>
      <c r="Y53">
        <v>2.4900000000000002</v>
      </c>
      <c r="Z53">
        <v>0</v>
      </c>
    </row>
    <row r="54" spans="7:26">
      <c r="G54" t="s">
        <v>96</v>
      </c>
      <c r="H54" s="115">
        <v>85.27</v>
      </c>
      <c r="I54" s="88">
        <v>0</v>
      </c>
      <c r="J54" s="88">
        <v>0</v>
      </c>
      <c r="K54" s="88">
        <v>0</v>
      </c>
      <c r="L54" s="88">
        <v>0</v>
      </c>
      <c r="M54" s="116">
        <v>2.4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87.67</v>
      </c>
      <c r="W54">
        <v>85.27</v>
      </c>
      <c r="X54">
        <v>0</v>
      </c>
      <c r="Y54">
        <v>2.4</v>
      </c>
      <c r="Z54">
        <v>0</v>
      </c>
    </row>
    <row r="55" spans="7:26">
      <c r="G55" t="s">
        <v>97</v>
      </c>
      <c r="H55" s="115">
        <v>54.61</v>
      </c>
      <c r="I55" s="88">
        <v>0</v>
      </c>
      <c r="J55" s="88">
        <v>0</v>
      </c>
      <c r="K55" s="88">
        <v>0</v>
      </c>
      <c r="L55" s="88">
        <v>0</v>
      </c>
      <c r="M55" s="116">
        <v>1.63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56.24</v>
      </c>
      <c r="W55">
        <v>54.61</v>
      </c>
      <c r="X55">
        <v>0</v>
      </c>
      <c r="Y55">
        <v>1.63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1.25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1.25</v>
      </c>
      <c r="W56">
        <v>0</v>
      </c>
      <c r="X56">
        <v>0</v>
      </c>
      <c r="Y56">
        <v>1.25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1.72</v>
      </c>
      <c r="N57" s="115">
        <v>0</v>
      </c>
      <c r="O57" s="88">
        <v>0</v>
      </c>
      <c r="P57" s="88">
        <v>-64.84</v>
      </c>
      <c r="Q57" s="88">
        <v>0</v>
      </c>
      <c r="R57" s="88">
        <v>0</v>
      </c>
      <c r="S57" s="116">
        <v>0</v>
      </c>
      <c r="U57" s="115">
        <v>-64.84</v>
      </c>
      <c r="V57" s="116">
        <v>1.72</v>
      </c>
      <c r="W57">
        <v>0</v>
      </c>
      <c r="X57">
        <v>0</v>
      </c>
      <c r="Y57">
        <v>1.72</v>
      </c>
      <c r="Z57">
        <v>-64.84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2.11</v>
      </c>
      <c r="N58" s="115">
        <v>0</v>
      </c>
      <c r="O58" s="88">
        <v>-2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2.11</v>
      </c>
      <c r="W58">
        <v>0</v>
      </c>
      <c r="X58">
        <v>-2</v>
      </c>
      <c r="Y58">
        <v>2.11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3.64</v>
      </c>
      <c r="N59" s="115">
        <v>0</v>
      </c>
      <c r="O59" s="88">
        <v>-2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3.64</v>
      </c>
      <c r="W59">
        <v>0</v>
      </c>
      <c r="X59">
        <v>-2</v>
      </c>
      <c r="Y59">
        <v>3.64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2.11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2.11</v>
      </c>
      <c r="W60">
        <v>0</v>
      </c>
      <c r="X60">
        <v>0</v>
      </c>
      <c r="Y60">
        <v>2.11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3.64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3.64</v>
      </c>
      <c r="W61">
        <v>0</v>
      </c>
      <c r="X61">
        <v>0</v>
      </c>
      <c r="Y61">
        <v>3.64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2.0099999999999998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2.0099999999999998</v>
      </c>
      <c r="W62">
        <v>0</v>
      </c>
      <c r="X62">
        <v>0</v>
      </c>
      <c r="Y62">
        <v>2.0099999999999998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2.97</v>
      </c>
      <c r="N63" s="115">
        <v>0</v>
      </c>
      <c r="O63" s="88">
        <v>0</v>
      </c>
      <c r="P63" s="88">
        <v>-84</v>
      </c>
      <c r="Q63" s="88">
        <v>0</v>
      </c>
      <c r="R63" s="88">
        <v>0</v>
      </c>
      <c r="S63" s="116">
        <v>0</v>
      </c>
      <c r="U63" s="115">
        <v>-84</v>
      </c>
      <c r="V63" s="116">
        <v>2.97</v>
      </c>
      <c r="W63">
        <v>0</v>
      </c>
      <c r="X63">
        <v>0</v>
      </c>
      <c r="Y63">
        <v>2.97</v>
      </c>
      <c r="Z63">
        <v>-84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2.2999999999999998</v>
      </c>
      <c r="N64" s="115">
        <v>0</v>
      </c>
      <c r="O64" s="88">
        <v>0</v>
      </c>
      <c r="P64" s="88">
        <v>-77</v>
      </c>
      <c r="Q64" s="88">
        <v>0</v>
      </c>
      <c r="R64" s="88">
        <v>0</v>
      </c>
      <c r="S64" s="116">
        <v>0</v>
      </c>
      <c r="U64" s="115">
        <v>-77</v>
      </c>
      <c r="V64" s="116">
        <v>2.2999999999999998</v>
      </c>
      <c r="W64">
        <v>0</v>
      </c>
      <c r="X64">
        <v>0</v>
      </c>
      <c r="Y64">
        <v>2.2999999999999998</v>
      </c>
      <c r="Z64">
        <v>-77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4.3099999999999996</v>
      </c>
      <c r="N65" s="115">
        <v>0</v>
      </c>
      <c r="O65" s="88">
        <v>0</v>
      </c>
      <c r="P65" s="88">
        <v>-100</v>
      </c>
      <c r="Q65" s="88">
        <v>0</v>
      </c>
      <c r="R65" s="88">
        <v>0</v>
      </c>
      <c r="S65" s="116">
        <v>0</v>
      </c>
      <c r="U65" s="115">
        <v>-100</v>
      </c>
      <c r="V65" s="116">
        <v>4.3099999999999996</v>
      </c>
      <c r="W65">
        <v>0</v>
      </c>
      <c r="X65">
        <v>0</v>
      </c>
      <c r="Y65">
        <v>4.3099999999999996</v>
      </c>
      <c r="Z65">
        <v>-100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1.92</v>
      </c>
      <c r="N66" s="115">
        <v>0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>
        <v>-40</v>
      </c>
      <c r="V66" s="116">
        <v>1.92</v>
      </c>
      <c r="W66">
        <v>0</v>
      </c>
      <c r="X66">
        <v>0</v>
      </c>
      <c r="Y66">
        <v>1.92</v>
      </c>
      <c r="Z66">
        <v>-40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3.16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3.16</v>
      </c>
      <c r="W67">
        <v>0</v>
      </c>
      <c r="X67">
        <v>0</v>
      </c>
      <c r="Y67">
        <v>3.16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3.45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3.45</v>
      </c>
      <c r="W68">
        <v>0</v>
      </c>
      <c r="X68">
        <v>0</v>
      </c>
      <c r="Y68">
        <v>3.45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4.12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4.12</v>
      </c>
      <c r="W69">
        <v>0</v>
      </c>
      <c r="X69">
        <v>0</v>
      </c>
      <c r="Y69">
        <v>4.12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2.59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2.59</v>
      </c>
      <c r="W70">
        <v>0</v>
      </c>
      <c r="X70">
        <v>0</v>
      </c>
      <c r="Y70">
        <v>2.59</v>
      </c>
      <c r="Z70">
        <v>0</v>
      </c>
    </row>
    <row r="71" spans="7:26">
      <c r="G71" t="s">
        <v>113</v>
      </c>
      <c r="H71" s="115">
        <v>35.549999999999997</v>
      </c>
      <c r="I71" s="88">
        <v>0</v>
      </c>
      <c r="J71" s="88">
        <v>0</v>
      </c>
      <c r="K71" s="88">
        <v>0</v>
      </c>
      <c r="L71" s="88">
        <v>0</v>
      </c>
      <c r="M71" s="116">
        <v>2.2000000000000002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37.75</v>
      </c>
      <c r="W71">
        <v>35.549999999999997</v>
      </c>
      <c r="X71">
        <v>0</v>
      </c>
      <c r="Y71">
        <v>2.2000000000000002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2.2999999999999998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2.2999999999999998</v>
      </c>
      <c r="W72">
        <v>0</v>
      </c>
      <c r="X72">
        <v>0</v>
      </c>
      <c r="Y72">
        <v>2.2999999999999998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48.86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48.86</v>
      </c>
      <c r="W82">
        <v>48.86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195.65</v>
      </c>
      <c r="I83" s="88">
        <v>0</v>
      </c>
      <c r="J83" s="88">
        <v>0</v>
      </c>
      <c r="K83" s="88">
        <v>0</v>
      </c>
      <c r="L83" s="88">
        <v>0</v>
      </c>
      <c r="M83" s="116">
        <v>5.84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201.49</v>
      </c>
      <c r="W83">
        <v>195.65</v>
      </c>
      <c r="X83">
        <v>0</v>
      </c>
      <c r="Y83">
        <v>5.84</v>
      </c>
      <c r="Z83">
        <v>0</v>
      </c>
    </row>
    <row r="84" spans="7:26">
      <c r="G84" t="s">
        <v>126</v>
      </c>
      <c r="H84" s="115">
        <v>230.9</v>
      </c>
      <c r="I84" s="88">
        <v>0</v>
      </c>
      <c r="J84" s="88">
        <v>0</v>
      </c>
      <c r="K84" s="88">
        <v>0</v>
      </c>
      <c r="L84" s="88">
        <v>0</v>
      </c>
      <c r="M84" s="116">
        <v>3.26</v>
      </c>
      <c r="N84" s="115">
        <v>0</v>
      </c>
      <c r="O84" s="88">
        <v>0</v>
      </c>
      <c r="P84" s="88">
        <v>-50</v>
      </c>
      <c r="Q84" s="88">
        <v>0</v>
      </c>
      <c r="R84" s="88">
        <v>0</v>
      </c>
      <c r="S84" s="116">
        <v>0</v>
      </c>
      <c r="U84" s="115">
        <v>-50</v>
      </c>
      <c r="V84" s="116">
        <v>234.16</v>
      </c>
      <c r="W84">
        <v>230.9</v>
      </c>
      <c r="X84">
        <v>0</v>
      </c>
      <c r="Y84">
        <v>3.26</v>
      </c>
      <c r="Z84">
        <v>-50</v>
      </c>
    </row>
    <row r="85" spans="7:26">
      <c r="G85" t="s">
        <v>127</v>
      </c>
      <c r="H85" s="115">
        <v>230.32</v>
      </c>
      <c r="I85" s="88">
        <v>0</v>
      </c>
      <c r="J85" s="88">
        <v>0</v>
      </c>
      <c r="K85" s="88">
        <v>0</v>
      </c>
      <c r="L85" s="88">
        <v>0</v>
      </c>
      <c r="M85" s="116">
        <v>4.41</v>
      </c>
      <c r="N85" s="115">
        <v>0</v>
      </c>
      <c r="O85" s="88">
        <v>0</v>
      </c>
      <c r="P85" s="88">
        <v>-53</v>
      </c>
      <c r="Q85" s="88">
        <v>0</v>
      </c>
      <c r="R85" s="88">
        <v>0</v>
      </c>
      <c r="S85" s="116">
        <v>0</v>
      </c>
      <c r="U85" s="115">
        <v>-53</v>
      </c>
      <c r="V85" s="116">
        <v>234.73</v>
      </c>
      <c r="W85">
        <v>230.32</v>
      </c>
      <c r="X85">
        <v>0</v>
      </c>
      <c r="Y85">
        <v>4.41</v>
      </c>
      <c r="Z85">
        <v>-53</v>
      </c>
    </row>
    <row r="86" spans="7:26">
      <c r="G86" t="s">
        <v>128</v>
      </c>
      <c r="H86" s="115">
        <v>144.29</v>
      </c>
      <c r="I86" s="88">
        <v>0</v>
      </c>
      <c r="J86" s="88">
        <v>0</v>
      </c>
      <c r="K86" s="88">
        <v>0</v>
      </c>
      <c r="L86" s="88">
        <v>0</v>
      </c>
      <c r="M86" s="116">
        <v>3.16</v>
      </c>
      <c r="N86" s="115">
        <v>0</v>
      </c>
      <c r="O86" s="88">
        <v>0</v>
      </c>
      <c r="P86" s="88">
        <v>-3</v>
      </c>
      <c r="Q86" s="88">
        <v>0</v>
      </c>
      <c r="R86" s="88">
        <v>0</v>
      </c>
      <c r="S86" s="116">
        <v>0</v>
      </c>
      <c r="U86" s="115">
        <v>-3</v>
      </c>
      <c r="V86" s="116">
        <v>147.44999999999999</v>
      </c>
      <c r="W86">
        <v>144.29</v>
      </c>
      <c r="X86">
        <v>0</v>
      </c>
      <c r="Y86">
        <v>3.16</v>
      </c>
      <c r="Z86">
        <v>-3</v>
      </c>
    </row>
    <row r="87" spans="7:26">
      <c r="G87" t="s">
        <v>129</v>
      </c>
      <c r="H87" s="115">
        <v>50.49</v>
      </c>
      <c r="I87" s="88">
        <v>0</v>
      </c>
      <c r="J87" s="88">
        <v>0</v>
      </c>
      <c r="K87" s="88">
        <v>0</v>
      </c>
      <c r="L87" s="88">
        <v>0</v>
      </c>
      <c r="M87" s="116">
        <v>4.41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54.9</v>
      </c>
      <c r="W87">
        <v>50.49</v>
      </c>
      <c r="X87">
        <v>0</v>
      </c>
      <c r="Y87">
        <v>4.41</v>
      </c>
      <c r="Z87">
        <v>0</v>
      </c>
    </row>
    <row r="88" spans="7:26">
      <c r="G88" t="s">
        <v>130</v>
      </c>
      <c r="H88" s="115">
        <v>49.63</v>
      </c>
      <c r="I88" s="88">
        <v>0</v>
      </c>
      <c r="J88" s="88">
        <v>0</v>
      </c>
      <c r="K88" s="88">
        <v>0</v>
      </c>
      <c r="L88" s="88">
        <v>0</v>
      </c>
      <c r="M88" s="116">
        <v>2.11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51.74</v>
      </c>
      <c r="W88">
        <v>49.63</v>
      </c>
      <c r="X88">
        <v>0</v>
      </c>
      <c r="Y88">
        <v>2.11</v>
      </c>
      <c r="Z88">
        <v>0</v>
      </c>
    </row>
    <row r="89" spans="7:26">
      <c r="G89" t="s">
        <v>131</v>
      </c>
      <c r="H89" s="115">
        <v>357.37</v>
      </c>
      <c r="I89" s="88">
        <v>0</v>
      </c>
      <c r="J89" s="88">
        <v>0</v>
      </c>
      <c r="K89" s="88">
        <v>0</v>
      </c>
      <c r="L89" s="88">
        <v>0</v>
      </c>
      <c r="M89" s="116">
        <v>1.34</v>
      </c>
      <c r="N89" s="115">
        <v>0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-15</v>
      </c>
      <c r="V89" s="116">
        <v>358.71</v>
      </c>
      <c r="W89">
        <v>357.37</v>
      </c>
      <c r="X89">
        <v>-15</v>
      </c>
      <c r="Y89">
        <v>1.34</v>
      </c>
      <c r="Z89">
        <v>0</v>
      </c>
    </row>
    <row r="90" spans="7:26">
      <c r="G90" t="s">
        <v>132</v>
      </c>
      <c r="H90" s="115">
        <v>320.95999999999998</v>
      </c>
      <c r="I90" s="88">
        <v>0</v>
      </c>
      <c r="J90" s="88">
        <v>0</v>
      </c>
      <c r="K90" s="88">
        <v>0</v>
      </c>
      <c r="L90" s="88">
        <v>0</v>
      </c>
      <c r="M90" s="116">
        <v>2.78</v>
      </c>
      <c r="N90" s="115">
        <v>0</v>
      </c>
      <c r="O90" s="88">
        <v>-25</v>
      </c>
      <c r="P90" s="88">
        <v>-14</v>
      </c>
      <c r="Q90" s="88">
        <v>0</v>
      </c>
      <c r="R90" s="88">
        <v>0</v>
      </c>
      <c r="S90" s="116">
        <v>0</v>
      </c>
      <c r="U90" s="115">
        <v>-39</v>
      </c>
      <c r="V90" s="116">
        <v>323.74</v>
      </c>
      <c r="W90">
        <v>320.95999999999998</v>
      </c>
      <c r="X90">
        <v>-25</v>
      </c>
      <c r="Y90">
        <v>2.78</v>
      </c>
      <c r="Z90">
        <v>-14</v>
      </c>
    </row>
    <row r="91" spans="7:26">
      <c r="G91" t="s">
        <v>133</v>
      </c>
      <c r="H91" s="115">
        <v>265.39</v>
      </c>
      <c r="I91" s="88">
        <v>0</v>
      </c>
      <c r="J91" s="88">
        <v>0</v>
      </c>
      <c r="K91" s="88">
        <v>0</v>
      </c>
      <c r="L91" s="88">
        <v>0</v>
      </c>
      <c r="M91" s="116">
        <v>0.77</v>
      </c>
      <c r="N91" s="115">
        <v>0</v>
      </c>
      <c r="O91" s="88">
        <v>0</v>
      </c>
      <c r="P91" s="88">
        <v>-30</v>
      </c>
      <c r="Q91" s="88">
        <v>0</v>
      </c>
      <c r="R91" s="88">
        <v>0</v>
      </c>
      <c r="S91" s="116">
        <v>0</v>
      </c>
      <c r="U91" s="115">
        <v>-30</v>
      </c>
      <c r="V91" s="116">
        <v>266.16000000000003</v>
      </c>
      <c r="W91">
        <v>265.39</v>
      </c>
      <c r="X91">
        <v>0</v>
      </c>
      <c r="Y91">
        <v>0.77</v>
      </c>
      <c r="Z91">
        <v>-30</v>
      </c>
    </row>
    <row r="92" spans="7:26">
      <c r="G92" t="s">
        <v>134</v>
      </c>
      <c r="H92" s="115">
        <v>170.54</v>
      </c>
      <c r="I92" s="88">
        <v>0</v>
      </c>
      <c r="J92" s="88">
        <v>0</v>
      </c>
      <c r="K92" s="88">
        <v>0</v>
      </c>
      <c r="L92" s="88">
        <v>0</v>
      </c>
      <c r="M92" s="116">
        <v>2.2999999999999998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-30</v>
      </c>
      <c r="V92" s="116">
        <v>172.84</v>
      </c>
      <c r="W92">
        <v>170.54</v>
      </c>
      <c r="X92">
        <v>0</v>
      </c>
      <c r="Y92">
        <v>2.2999999999999998</v>
      </c>
      <c r="Z92">
        <v>-30</v>
      </c>
    </row>
    <row r="93" spans="7:26">
      <c r="G93" t="s">
        <v>135</v>
      </c>
      <c r="H93" s="115">
        <v>157.13</v>
      </c>
      <c r="I93" s="88">
        <v>0</v>
      </c>
      <c r="J93" s="88">
        <v>0</v>
      </c>
      <c r="K93" s="88">
        <v>0</v>
      </c>
      <c r="L93" s="88">
        <v>0</v>
      </c>
      <c r="M93" s="116">
        <v>3.26</v>
      </c>
      <c r="N93" s="115">
        <v>0</v>
      </c>
      <c r="O93" s="88">
        <v>0</v>
      </c>
      <c r="P93" s="88">
        <v>-54</v>
      </c>
      <c r="Q93" s="88">
        <v>0</v>
      </c>
      <c r="R93" s="88">
        <v>0</v>
      </c>
      <c r="S93" s="116">
        <v>0</v>
      </c>
      <c r="U93" s="115">
        <v>-54</v>
      </c>
      <c r="V93" s="116">
        <v>160.38999999999999</v>
      </c>
      <c r="W93">
        <v>157.13</v>
      </c>
      <c r="X93">
        <v>0</v>
      </c>
      <c r="Y93">
        <v>3.26</v>
      </c>
      <c r="Z93">
        <v>-54</v>
      </c>
    </row>
    <row r="94" spans="7:26">
      <c r="G94" t="s">
        <v>136</v>
      </c>
      <c r="H94" s="115">
        <v>35.450000000000003</v>
      </c>
      <c r="I94" s="88">
        <v>0</v>
      </c>
      <c r="J94" s="88">
        <v>0</v>
      </c>
      <c r="K94" s="88">
        <v>0</v>
      </c>
      <c r="L94" s="88">
        <v>0</v>
      </c>
      <c r="M94" s="116">
        <v>1.53</v>
      </c>
      <c r="N94" s="115">
        <v>0</v>
      </c>
      <c r="O94" s="88">
        <v>0</v>
      </c>
      <c r="P94" s="88">
        <v>-1.7</v>
      </c>
      <c r="Q94" s="88">
        <v>0</v>
      </c>
      <c r="R94" s="88">
        <v>0</v>
      </c>
      <c r="S94" s="116">
        <v>0</v>
      </c>
      <c r="U94" s="115">
        <v>-1.7</v>
      </c>
      <c r="V94" s="116">
        <v>36.979999999999997</v>
      </c>
      <c r="W94">
        <v>35.450000000000003</v>
      </c>
      <c r="X94">
        <v>0</v>
      </c>
      <c r="Y94">
        <v>1.53</v>
      </c>
      <c r="Z94">
        <v>-1.7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2.4</v>
      </c>
      <c r="N95" s="115">
        <v>0</v>
      </c>
      <c r="O95" s="88">
        <v>0</v>
      </c>
      <c r="P95" s="88">
        <v>-76</v>
      </c>
      <c r="Q95" s="88">
        <v>0</v>
      </c>
      <c r="R95" s="88">
        <v>0</v>
      </c>
      <c r="S95" s="116">
        <v>0</v>
      </c>
      <c r="U95" s="115">
        <v>-76</v>
      </c>
      <c r="V95" s="116">
        <v>2.4</v>
      </c>
      <c r="W95">
        <v>0</v>
      </c>
      <c r="X95">
        <v>0</v>
      </c>
      <c r="Y95">
        <v>2.4</v>
      </c>
      <c r="Z95">
        <v>-76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0.96</v>
      </c>
      <c r="N96" s="115">
        <v>0</v>
      </c>
      <c r="O96" s="88">
        <v>-24</v>
      </c>
      <c r="P96" s="88">
        <v>-120</v>
      </c>
      <c r="Q96" s="88">
        <v>0</v>
      </c>
      <c r="R96" s="88">
        <v>0</v>
      </c>
      <c r="S96" s="116">
        <v>0</v>
      </c>
      <c r="U96" s="115">
        <v>-144</v>
      </c>
      <c r="V96" s="116">
        <v>0.96</v>
      </c>
      <c r="W96">
        <v>0</v>
      </c>
      <c r="X96">
        <v>-24</v>
      </c>
      <c r="Y96">
        <v>0.96</v>
      </c>
      <c r="Z96">
        <v>-120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-54</v>
      </c>
      <c r="P97" s="88">
        <v>-152</v>
      </c>
      <c r="Q97" s="88">
        <v>0</v>
      </c>
      <c r="R97" s="88">
        <v>0</v>
      </c>
      <c r="S97" s="116">
        <v>0</v>
      </c>
      <c r="U97" s="115">
        <v>-206</v>
      </c>
      <c r="V97" s="116">
        <v>0</v>
      </c>
      <c r="W97">
        <v>0</v>
      </c>
      <c r="X97">
        <v>-54</v>
      </c>
      <c r="Y97">
        <v>0</v>
      </c>
      <c r="Z97">
        <v>-152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3.54</v>
      </c>
      <c r="N98" s="115">
        <v>0</v>
      </c>
      <c r="O98" s="88">
        <v>-62.84</v>
      </c>
      <c r="P98" s="88">
        <v>-176</v>
      </c>
      <c r="Q98" s="88">
        <v>0</v>
      </c>
      <c r="R98" s="88">
        <v>0</v>
      </c>
      <c r="S98" s="116">
        <v>0</v>
      </c>
      <c r="U98" s="115">
        <v>-238.84</v>
      </c>
      <c r="V98" s="116">
        <v>3.54</v>
      </c>
      <c r="W98">
        <v>0</v>
      </c>
      <c r="X98">
        <v>-62.84</v>
      </c>
      <c r="Y98">
        <v>3.54</v>
      </c>
      <c r="Z98">
        <v>-176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1.7456524999999996</v>
      </c>
      <c r="I99" s="111">
        <f t="shared" ref="I99:BQ99" si="1">SUM(I3:I98)/4000</f>
        <v>3.3607499999999998E-2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5.396999999999999E-2</v>
      </c>
      <c r="N99" s="110">
        <f t="shared" si="1"/>
        <v>-0.25850000000000001</v>
      </c>
      <c r="O99" s="111">
        <f t="shared" si="1"/>
        <v>-1.0742100000000001</v>
      </c>
      <c r="P99" s="111">
        <f t="shared" si="1"/>
        <v>-1.537385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-2.8700950000000001</v>
      </c>
      <c r="V99" s="112">
        <f t="shared" si="1"/>
        <v>1.8332299999999995</v>
      </c>
      <c r="W99">
        <f t="shared" si="1"/>
        <v>1.4871524999999999</v>
      </c>
      <c r="X99">
        <f t="shared" si="1"/>
        <v>-1.0406024999999999</v>
      </c>
      <c r="Y99">
        <f t="shared" si="1"/>
        <v>5.396999999999999E-2</v>
      </c>
      <c r="Z99">
        <f t="shared" si="1"/>
        <v>-1.537385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6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t="s">
        <v>517</v>
      </c>
      <c r="AE1" t="s">
        <v>517</v>
      </c>
      <c r="AF1" t="s">
        <v>517</v>
      </c>
      <c r="AG1" t="s">
        <v>517</v>
      </c>
      <c r="AH1" t="s">
        <v>517</v>
      </c>
      <c r="AI1" t="s">
        <v>517</v>
      </c>
      <c r="AJ1" t="s">
        <v>517</v>
      </c>
      <c r="AK1" t="s">
        <v>517</v>
      </c>
      <c r="AL1" t="s">
        <v>517</v>
      </c>
      <c r="AM1" t="s">
        <v>518</v>
      </c>
      <c r="AN1" t="s">
        <v>518</v>
      </c>
      <c r="AO1" t="s">
        <v>149</v>
      </c>
      <c r="AP1" t="s">
        <v>149</v>
      </c>
      <c r="AQ1" t="s">
        <v>149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524</v>
      </c>
      <c r="AZ1" t="s">
        <v>526</v>
      </c>
      <c r="BA1" t="s">
        <v>527</v>
      </c>
      <c r="BB1" t="s">
        <v>527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44924</v>
      </c>
      <c r="W2" s="30" t="s">
        <v>149</v>
      </c>
      <c r="X2" t="s">
        <v>391</v>
      </c>
      <c r="Y2" t="s">
        <v>153</v>
      </c>
      <c r="Z2" t="s">
        <v>246</v>
      </c>
      <c r="AA2" t="s">
        <v>149</v>
      </c>
      <c r="AB2" t="s">
        <v>405</v>
      </c>
      <c r="AC2" t="s">
        <v>405</v>
      </c>
      <c r="AD2" t="s">
        <v>240</v>
      </c>
      <c r="AE2" t="s">
        <v>283</v>
      </c>
      <c r="AF2" t="s">
        <v>281</v>
      </c>
      <c r="AG2" t="s">
        <v>282</v>
      </c>
      <c r="AH2" t="s">
        <v>232</v>
      </c>
      <c r="AI2" t="s">
        <v>268</v>
      </c>
      <c r="AJ2" t="s">
        <v>270</v>
      </c>
      <c r="AK2" t="s">
        <v>237</v>
      </c>
      <c r="AL2" t="s">
        <v>269</v>
      </c>
      <c r="AM2" t="s">
        <v>149</v>
      </c>
      <c r="AN2" t="s">
        <v>149</v>
      </c>
      <c r="AO2" t="s">
        <v>519</v>
      </c>
      <c r="AP2" t="s">
        <v>520</v>
      </c>
      <c r="AQ2" t="s">
        <v>520</v>
      </c>
      <c r="AR2" t="s">
        <v>520</v>
      </c>
      <c r="AS2" t="s">
        <v>520</v>
      </c>
      <c r="AT2" t="s">
        <v>521</v>
      </c>
      <c r="AU2" t="s">
        <v>522</v>
      </c>
      <c r="AV2" t="s">
        <v>522</v>
      </c>
      <c r="AW2" t="s">
        <v>522</v>
      </c>
      <c r="AX2" t="s">
        <v>523</v>
      </c>
      <c r="AY2" t="s">
        <v>525</v>
      </c>
      <c r="AZ2" t="s">
        <v>405</v>
      </c>
      <c r="BA2" t="s">
        <v>149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3.05</v>
      </c>
      <c r="K3" s="95">
        <v>0</v>
      </c>
      <c r="L3" s="95">
        <v>10.35</v>
      </c>
      <c r="M3" s="114">
        <v>0</v>
      </c>
      <c r="N3" s="113">
        <v>48.64</v>
      </c>
      <c r="O3" s="95">
        <v>206.3</v>
      </c>
      <c r="P3" s="95">
        <v>0</v>
      </c>
      <c r="Q3" s="95">
        <v>0</v>
      </c>
      <c r="R3" s="95">
        <v>0</v>
      </c>
      <c r="S3" s="114">
        <v>0</v>
      </c>
      <c r="T3" t="s">
        <v>528</v>
      </c>
      <c r="W3">
        <v>0</v>
      </c>
      <c r="X3">
        <v>2.87</v>
      </c>
      <c r="Y3">
        <v>2.56</v>
      </c>
      <c r="Z3">
        <v>0</v>
      </c>
      <c r="AA3">
        <v>0</v>
      </c>
      <c r="AB3">
        <v>4.79</v>
      </c>
      <c r="AC3">
        <v>5.56</v>
      </c>
      <c r="AD3">
        <v>0.43</v>
      </c>
      <c r="AE3">
        <v>0.31</v>
      </c>
      <c r="AF3">
        <v>0.43</v>
      </c>
      <c r="AG3">
        <v>0.78</v>
      </c>
      <c r="AH3">
        <v>0.41</v>
      </c>
      <c r="AI3">
        <v>0.76</v>
      </c>
      <c r="AJ3">
        <v>0.48</v>
      </c>
      <c r="AK3">
        <v>0.49</v>
      </c>
      <c r="AL3">
        <v>0.31</v>
      </c>
      <c r="AM3">
        <v>0</v>
      </c>
      <c r="AN3">
        <v>0</v>
      </c>
      <c r="AO3">
        <v>0</v>
      </c>
      <c r="AP3">
        <v>48.64</v>
      </c>
      <c r="AQ3">
        <v>0</v>
      </c>
      <c r="AR3">
        <v>16.3</v>
      </c>
      <c r="AS3">
        <v>0</v>
      </c>
      <c r="AT3">
        <v>20</v>
      </c>
      <c r="AU3">
        <v>30</v>
      </c>
      <c r="AV3">
        <v>30</v>
      </c>
      <c r="AW3">
        <v>60</v>
      </c>
      <c r="AX3">
        <v>50</v>
      </c>
      <c r="AY3">
        <v>5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3.05</v>
      </c>
      <c r="K4" s="88">
        <v>0</v>
      </c>
      <c r="L4" s="88">
        <v>10.35</v>
      </c>
      <c r="M4" s="116">
        <v>0</v>
      </c>
      <c r="N4" s="115">
        <v>48.64</v>
      </c>
      <c r="O4" s="88">
        <v>206.3</v>
      </c>
      <c r="P4" s="88">
        <v>0</v>
      </c>
      <c r="Q4" s="88">
        <v>0</v>
      </c>
      <c r="R4" s="88">
        <v>0</v>
      </c>
      <c r="S4" s="116">
        <v>0</v>
      </c>
      <c r="T4" t="s">
        <v>528</v>
      </c>
      <c r="W4">
        <v>0</v>
      </c>
      <c r="X4">
        <v>2.87</v>
      </c>
      <c r="Y4">
        <v>2.56</v>
      </c>
      <c r="Z4">
        <v>0</v>
      </c>
      <c r="AA4">
        <v>0</v>
      </c>
      <c r="AB4">
        <v>4.79</v>
      </c>
      <c r="AC4">
        <v>5.56</v>
      </c>
      <c r="AD4">
        <v>0.43</v>
      </c>
      <c r="AE4">
        <v>0.31</v>
      </c>
      <c r="AF4">
        <v>0.43</v>
      </c>
      <c r="AG4">
        <v>0.78</v>
      </c>
      <c r="AH4">
        <v>0.41</v>
      </c>
      <c r="AI4">
        <v>0.76</v>
      </c>
      <c r="AJ4">
        <v>0.48</v>
      </c>
      <c r="AK4">
        <v>0.49</v>
      </c>
      <c r="AL4">
        <v>0.31</v>
      </c>
      <c r="AM4">
        <v>0</v>
      </c>
      <c r="AN4">
        <v>0</v>
      </c>
      <c r="AO4">
        <v>0</v>
      </c>
      <c r="AP4">
        <v>48.64</v>
      </c>
      <c r="AQ4">
        <v>0</v>
      </c>
      <c r="AR4">
        <v>16.3</v>
      </c>
      <c r="AS4">
        <v>0</v>
      </c>
      <c r="AT4">
        <v>20</v>
      </c>
      <c r="AU4">
        <v>30</v>
      </c>
      <c r="AV4">
        <v>30</v>
      </c>
      <c r="AW4">
        <v>60</v>
      </c>
      <c r="AX4">
        <v>50</v>
      </c>
      <c r="AY4">
        <v>5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3.05</v>
      </c>
      <c r="K5" s="88">
        <v>0</v>
      </c>
      <c r="L5" s="88">
        <v>10.35</v>
      </c>
      <c r="M5" s="116">
        <v>0</v>
      </c>
      <c r="N5" s="115">
        <v>48.64</v>
      </c>
      <c r="O5" s="88">
        <v>206.3</v>
      </c>
      <c r="P5" s="88">
        <v>0</v>
      </c>
      <c r="Q5" s="88">
        <v>0</v>
      </c>
      <c r="R5" s="88">
        <v>0</v>
      </c>
      <c r="S5" s="116">
        <v>0</v>
      </c>
      <c r="T5" t="s">
        <v>528</v>
      </c>
      <c r="W5">
        <v>0</v>
      </c>
      <c r="X5">
        <v>2.87</v>
      </c>
      <c r="Y5">
        <v>2.56</v>
      </c>
      <c r="Z5">
        <v>0</v>
      </c>
      <c r="AA5">
        <v>0</v>
      </c>
      <c r="AB5">
        <v>4.79</v>
      </c>
      <c r="AC5">
        <v>5.56</v>
      </c>
      <c r="AD5">
        <v>0.43</v>
      </c>
      <c r="AE5">
        <v>0.31</v>
      </c>
      <c r="AF5">
        <v>0.43</v>
      </c>
      <c r="AG5">
        <v>0.78</v>
      </c>
      <c r="AH5">
        <v>0.41</v>
      </c>
      <c r="AI5">
        <v>0.76</v>
      </c>
      <c r="AJ5">
        <v>0.48</v>
      </c>
      <c r="AK5">
        <v>0.49</v>
      </c>
      <c r="AL5">
        <v>0.31</v>
      </c>
      <c r="AM5">
        <v>0</v>
      </c>
      <c r="AN5">
        <v>0</v>
      </c>
      <c r="AO5">
        <v>0</v>
      </c>
      <c r="AP5">
        <v>48.64</v>
      </c>
      <c r="AQ5">
        <v>0</v>
      </c>
      <c r="AR5">
        <v>16.3</v>
      </c>
      <c r="AS5">
        <v>0</v>
      </c>
      <c r="AT5">
        <v>20</v>
      </c>
      <c r="AU5">
        <v>30</v>
      </c>
      <c r="AV5">
        <v>30</v>
      </c>
      <c r="AW5">
        <v>60</v>
      </c>
      <c r="AX5">
        <v>50</v>
      </c>
      <c r="AY5">
        <v>5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3.05</v>
      </c>
      <c r="K6" s="88">
        <v>0</v>
      </c>
      <c r="L6" s="88">
        <v>10.35</v>
      </c>
      <c r="M6" s="116">
        <v>0</v>
      </c>
      <c r="N6" s="115">
        <v>48.64</v>
      </c>
      <c r="O6" s="88">
        <v>206.3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2.87</v>
      </c>
      <c r="Y6">
        <v>2.56</v>
      </c>
      <c r="Z6">
        <v>0</v>
      </c>
      <c r="AA6">
        <v>0</v>
      </c>
      <c r="AB6">
        <v>4.79</v>
      </c>
      <c r="AC6">
        <v>5.56</v>
      </c>
      <c r="AD6">
        <v>0.43</v>
      </c>
      <c r="AE6">
        <v>0.31</v>
      </c>
      <c r="AF6">
        <v>0.43</v>
      </c>
      <c r="AG6">
        <v>0.78</v>
      </c>
      <c r="AH6">
        <v>0.41</v>
      </c>
      <c r="AI6">
        <v>0.76</v>
      </c>
      <c r="AJ6">
        <v>0.48</v>
      </c>
      <c r="AK6">
        <v>0.49</v>
      </c>
      <c r="AL6">
        <v>0.31</v>
      </c>
      <c r="AM6">
        <v>0</v>
      </c>
      <c r="AN6">
        <v>0</v>
      </c>
      <c r="AO6">
        <v>0</v>
      </c>
      <c r="AP6">
        <v>48.64</v>
      </c>
      <c r="AQ6">
        <v>0</v>
      </c>
      <c r="AR6">
        <v>16.3</v>
      </c>
      <c r="AS6">
        <v>0</v>
      </c>
      <c r="AT6">
        <v>20</v>
      </c>
      <c r="AU6">
        <v>30</v>
      </c>
      <c r="AV6">
        <v>30</v>
      </c>
      <c r="AW6">
        <v>60</v>
      </c>
      <c r="AX6">
        <v>50</v>
      </c>
      <c r="AY6">
        <v>5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3.05</v>
      </c>
      <c r="K7" s="88">
        <v>0</v>
      </c>
      <c r="L7" s="88">
        <v>10.35</v>
      </c>
      <c r="M7" s="116">
        <v>0</v>
      </c>
      <c r="N7" s="115">
        <v>48.64</v>
      </c>
      <c r="O7" s="88">
        <v>206.3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2.87</v>
      </c>
      <c r="Y7">
        <v>2.56</v>
      </c>
      <c r="Z7">
        <v>0</v>
      </c>
      <c r="AA7">
        <v>0</v>
      </c>
      <c r="AB7">
        <v>4.79</v>
      </c>
      <c r="AC7">
        <v>5.56</v>
      </c>
      <c r="AD7">
        <v>0.43</v>
      </c>
      <c r="AE7">
        <v>0.31</v>
      </c>
      <c r="AF7">
        <v>0.43</v>
      </c>
      <c r="AG7">
        <v>0.78</v>
      </c>
      <c r="AH7">
        <v>0.41</v>
      </c>
      <c r="AI7">
        <v>0.76</v>
      </c>
      <c r="AJ7">
        <v>0.48</v>
      </c>
      <c r="AK7">
        <v>0.49</v>
      </c>
      <c r="AL7">
        <v>0.31</v>
      </c>
      <c r="AM7">
        <v>0</v>
      </c>
      <c r="AN7">
        <v>0</v>
      </c>
      <c r="AO7">
        <v>0</v>
      </c>
      <c r="AP7">
        <v>48.64</v>
      </c>
      <c r="AQ7">
        <v>0</v>
      </c>
      <c r="AR7">
        <v>16.3</v>
      </c>
      <c r="AS7">
        <v>0</v>
      </c>
      <c r="AT7">
        <v>20</v>
      </c>
      <c r="AU7">
        <v>30</v>
      </c>
      <c r="AV7">
        <v>30</v>
      </c>
      <c r="AW7">
        <v>60</v>
      </c>
      <c r="AX7">
        <v>50</v>
      </c>
      <c r="AY7">
        <v>5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3.05</v>
      </c>
      <c r="K8" s="88">
        <v>0</v>
      </c>
      <c r="L8" s="88">
        <v>10.35</v>
      </c>
      <c r="M8" s="116">
        <v>0</v>
      </c>
      <c r="N8" s="115">
        <v>48.64</v>
      </c>
      <c r="O8" s="88">
        <v>206.3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2.87</v>
      </c>
      <c r="Y8">
        <v>2.56</v>
      </c>
      <c r="Z8">
        <v>0</v>
      </c>
      <c r="AA8">
        <v>0</v>
      </c>
      <c r="AB8">
        <v>4.79</v>
      </c>
      <c r="AC8">
        <v>5.56</v>
      </c>
      <c r="AD8">
        <v>0.43</v>
      </c>
      <c r="AE8">
        <v>0.31</v>
      </c>
      <c r="AF8">
        <v>0.43</v>
      </c>
      <c r="AG8">
        <v>0.78</v>
      </c>
      <c r="AH8">
        <v>0.41</v>
      </c>
      <c r="AI8">
        <v>0.76</v>
      </c>
      <c r="AJ8">
        <v>0.48</v>
      </c>
      <c r="AK8">
        <v>0.49</v>
      </c>
      <c r="AL8">
        <v>0.31</v>
      </c>
      <c r="AM8">
        <v>0</v>
      </c>
      <c r="AN8">
        <v>0</v>
      </c>
      <c r="AO8">
        <v>0</v>
      </c>
      <c r="AP8">
        <v>48.64</v>
      </c>
      <c r="AQ8">
        <v>0</v>
      </c>
      <c r="AR8">
        <v>16.3</v>
      </c>
      <c r="AS8">
        <v>0</v>
      </c>
      <c r="AT8">
        <v>20</v>
      </c>
      <c r="AU8">
        <v>30</v>
      </c>
      <c r="AV8">
        <v>30</v>
      </c>
      <c r="AW8">
        <v>60</v>
      </c>
      <c r="AX8">
        <v>50</v>
      </c>
      <c r="AY8">
        <v>5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3.05</v>
      </c>
      <c r="K9" s="88">
        <v>0</v>
      </c>
      <c r="L9" s="88">
        <v>10.35</v>
      </c>
      <c r="M9" s="116">
        <v>0</v>
      </c>
      <c r="N9" s="115">
        <v>48.64</v>
      </c>
      <c r="O9" s="88">
        <v>206.3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2.87</v>
      </c>
      <c r="Y9">
        <v>2.56</v>
      </c>
      <c r="Z9">
        <v>0</v>
      </c>
      <c r="AA9">
        <v>0</v>
      </c>
      <c r="AB9">
        <v>4.79</v>
      </c>
      <c r="AC9">
        <v>5.56</v>
      </c>
      <c r="AD9">
        <v>0.43</v>
      </c>
      <c r="AE9">
        <v>0.31</v>
      </c>
      <c r="AF9">
        <v>0.43</v>
      </c>
      <c r="AG9">
        <v>0.78</v>
      </c>
      <c r="AH9">
        <v>0.41</v>
      </c>
      <c r="AI9">
        <v>0.76</v>
      </c>
      <c r="AJ9">
        <v>0.48</v>
      </c>
      <c r="AK9">
        <v>0.49</v>
      </c>
      <c r="AL9">
        <v>0.31</v>
      </c>
      <c r="AM9">
        <v>0</v>
      </c>
      <c r="AN9">
        <v>0</v>
      </c>
      <c r="AO9">
        <v>0</v>
      </c>
      <c r="AP9">
        <v>48.64</v>
      </c>
      <c r="AQ9">
        <v>0</v>
      </c>
      <c r="AR9">
        <v>16.3</v>
      </c>
      <c r="AS9">
        <v>0</v>
      </c>
      <c r="AT9">
        <v>20</v>
      </c>
      <c r="AU9">
        <v>30</v>
      </c>
      <c r="AV9">
        <v>30</v>
      </c>
      <c r="AW9">
        <v>60</v>
      </c>
      <c r="AX9">
        <v>50</v>
      </c>
      <c r="AY9">
        <v>5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3.05</v>
      </c>
      <c r="K10" s="88">
        <v>0</v>
      </c>
      <c r="L10" s="88">
        <v>10.35</v>
      </c>
      <c r="M10" s="116">
        <v>0</v>
      </c>
      <c r="N10" s="115">
        <v>48.64</v>
      </c>
      <c r="O10" s="88">
        <v>206.3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2.87</v>
      </c>
      <c r="Y10">
        <v>2.56</v>
      </c>
      <c r="Z10">
        <v>0</v>
      </c>
      <c r="AA10">
        <v>0</v>
      </c>
      <c r="AB10">
        <v>4.79</v>
      </c>
      <c r="AC10">
        <v>5.56</v>
      </c>
      <c r="AD10">
        <v>0.43</v>
      </c>
      <c r="AE10">
        <v>0.31</v>
      </c>
      <c r="AF10">
        <v>0.43</v>
      </c>
      <c r="AG10">
        <v>0.78</v>
      </c>
      <c r="AH10">
        <v>0.41</v>
      </c>
      <c r="AI10">
        <v>0.76</v>
      </c>
      <c r="AJ10">
        <v>0.48</v>
      </c>
      <c r="AK10">
        <v>0.49</v>
      </c>
      <c r="AL10">
        <v>0.31</v>
      </c>
      <c r="AM10">
        <v>0</v>
      </c>
      <c r="AN10">
        <v>0</v>
      </c>
      <c r="AO10">
        <v>0</v>
      </c>
      <c r="AP10">
        <v>48.64</v>
      </c>
      <c r="AQ10">
        <v>0</v>
      </c>
      <c r="AR10">
        <v>16.3</v>
      </c>
      <c r="AS10">
        <v>0</v>
      </c>
      <c r="AT10">
        <v>20</v>
      </c>
      <c r="AU10">
        <v>30</v>
      </c>
      <c r="AV10">
        <v>30</v>
      </c>
      <c r="AW10">
        <v>60</v>
      </c>
      <c r="AX10">
        <v>50</v>
      </c>
      <c r="AY10">
        <v>5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3.05</v>
      </c>
      <c r="K11" s="88">
        <v>0</v>
      </c>
      <c r="L11" s="88">
        <v>10.35</v>
      </c>
      <c r="M11" s="116">
        <v>0</v>
      </c>
      <c r="N11" s="115">
        <v>48.64</v>
      </c>
      <c r="O11" s="88">
        <v>206.3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2.87</v>
      </c>
      <c r="Y11">
        <v>2.56</v>
      </c>
      <c r="Z11">
        <v>0</v>
      </c>
      <c r="AA11">
        <v>0</v>
      </c>
      <c r="AB11">
        <v>4.79</v>
      </c>
      <c r="AC11">
        <v>5.56</v>
      </c>
      <c r="AD11">
        <v>0.43</v>
      </c>
      <c r="AE11">
        <v>0.31</v>
      </c>
      <c r="AF11">
        <v>0.43</v>
      </c>
      <c r="AG11">
        <v>0.78</v>
      </c>
      <c r="AH11">
        <v>0.41</v>
      </c>
      <c r="AI11">
        <v>0.76</v>
      </c>
      <c r="AJ11">
        <v>0.48</v>
      </c>
      <c r="AK11">
        <v>0.49</v>
      </c>
      <c r="AL11">
        <v>0.31</v>
      </c>
      <c r="AM11">
        <v>0</v>
      </c>
      <c r="AN11">
        <v>0</v>
      </c>
      <c r="AO11">
        <v>0</v>
      </c>
      <c r="AP11">
        <v>48.64</v>
      </c>
      <c r="AQ11">
        <v>0</v>
      </c>
      <c r="AR11">
        <v>16.3</v>
      </c>
      <c r="AS11">
        <v>0</v>
      </c>
      <c r="AT11">
        <v>20</v>
      </c>
      <c r="AU11">
        <v>30</v>
      </c>
      <c r="AV11">
        <v>30</v>
      </c>
      <c r="AW11">
        <v>60</v>
      </c>
      <c r="AX11">
        <v>50</v>
      </c>
      <c r="AY11">
        <v>5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3.05</v>
      </c>
      <c r="K12" s="88">
        <v>0</v>
      </c>
      <c r="L12" s="88">
        <v>10.35</v>
      </c>
      <c r="M12" s="116">
        <v>0</v>
      </c>
      <c r="N12" s="115">
        <v>48.64</v>
      </c>
      <c r="O12" s="88">
        <v>206.3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2.87</v>
      </c>
      <c r="Y12">
        <v>2.56</v>
      </c>
      <c r="Z12">
        <v>0</v>
      </c>
      <c r="AA12">
        <v>0</v>
      </c>
      <c r="AB12">
        <v>4.79</v>
      </c>
      <c r="AC12">
        <v>5.56</v>
      </c>
      <c r="AD12">
        <v>0.43</v>
      </c>
      <c r="AE12">
        <v>0.31</v>
      </c>
      <c r="AF12">
        <v>0.43</v>
      </c>
      <c r="AG12">
        <v>0.78</v>
      </c>
      <c r="AH12">
        <v>0.41</v>
      </c>
      <c r="AI12">
        <v>0.76</v>
      </c>
      <c r="AJ12">
        <v>0.48</v>
      </c>
      <c r="AK12">
        <v>0.49</v>
      </c>
      <c r="AL12">
        <v>0.31</v>
      </c>
      <c r="AM12">
        <v>0</v>
      </c>
      <c r="AN12">
        <v>0</v>
      </c>
      <c r="AO12">
        <v>0</v>
      </c>
      <c r="AP12">
        <v>48.64</v>
      </c>
      <c r="AQ12">
        <v>0</v>
      </c>
      <c r="AR12">
        <v>16.3</v>
      </c>
      <c r="AS12">
        <v>0</v>
      </c>
      <c r="AT12">
        <v>20</v>
      </c>
      <c r="AU12">
        <v>30</v>
      </c>
      <c r="AV12">
        <v>30</v>
      </c>
      <c r="AW12">
        <v>60</v>
      </c>
      <c r="AX12">
        <v>50</v>
      </c>
      <c r="AY12">
        <v>5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6.37</v>
      </c>
      <c r="I13" s="88">
        <v>0.41</v>
      </c>
      <c r="J13" s="88">
        <v>3.05</v>
      </c>
      <c r="K13" s="88">
        <v>0</v>
      </c>
      <c r="L13" s="88">
        <v>10.35</v>
      </c>
      <c r="M13" s="116">
        <v>0</v>
      </c>
      <c r="N13" s="115">
        <v>48.64</v>
      </c>
      <c r="O13" s="88">
        <v>206.3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2.87</v>
      </c>
      <c r="Y13">
        <v>2.56</v>
      </c>
      <c r="Z13">
        <v>0</v>
      </c>
      <c r="AA13">
        <v>0</v>
      </c>
      <c r="AB13">
        <v>4.79</v>
      </c>
      <c r="AC13">
        <v>5.56</v>
      </c>
      <c r="AD13">
        <v>0.43</v>
      </c>
      <c r="AE13">
        <v>0.31</v>
      </c>
      <c r="AF13">
        <v>0.43</v>
      </c>
      <c r="AG13">
        <v>0.78</v>
      </c>
      <c r="AH13">
        <v>0.41</v>
      </c>
      <c r="AI13">
        <v>0.76</v>
      </c>
      <c r="AJ13">
        <v>0.48</v>
      </c>
      <c r="AK13">
        <v>0.49</v>
      </c>
      <c r="AL13">
        <v>0.31</v>
      </c>
      <c r="AM13">
        <v>0</v>
      </c>
      <c r="AN13">
        <v>0</v>
      </c>
      <c r="AO13">
        <v>0</v>
      </c>
      <c r="AP13">
        <v>48.64</v>
      </c>
      <c r="AQ13">
        <v>0</v>
      </c>
      <c r="AR13">
        <v>16.3</v>
      </c>
      <c r="AS13">
        <v>0</v>
      </c>
      <c r="AT13">
        <v>20</v>
      </c>
      <c r="AU13">
        <v>30</v>
      </c>
      <c r="AV13">
        <v>30</v>
      </c>
      <c r="AW13">
        <v>60</v>
      </c>
      <c r="AX13">
        <v>50</v>
      </c>
      <c r="AY13">
        <v>5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6.37</v>
      </c>
      <c r="I14" s="88">
        <v>0.41</v>
      </c>
      <c r="J14" s="88">
        <v>3.05</v>
      </c>
      <c r="K14" s="88">
        <v>0</v>
      </c>
      <c r="L14" s="88">
        <v>10.35</v>
      </c>
      <c r="M14" s="116">
        <v>0</v>
      </c>
      <c r="N14" s="115">
        <v>48.64</v>
      </c>
      <c r="O14" s="88">
        <v>206.3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2.87</v>
      </c>
      <c r="Y14">
        <v>2.56</v>
      </c>
      <c r="Z14">
        <v>0</v>
      </c>
      <c r="AA14">
        <v>0</v>
      </c>
      <c r="AB14">
        <v>4.79</v>
      </c>
      <c r="AC14">
        <v>5.56</v>
      </c>
      <c r="AD14">
        <v>0.43</v>
      </c>
      <c r="AE14">
        <v>0.31</v>
      </c>
      <c r="AF14">
        <v>0.43</v>
      </c>
      <c r="AG14">
        <v>0.78</v>
      </c>
      <c r="AH14">
        <v>0.41</v>
      </c>
      <c r="AI14">
        <v>0.76</v>
      </c>
      <c r="AJ14">
        <v>0.48</v>
      </c>
      <c r="AK14">
        <v>0.49</v>
      </c>
      <c r="AL14">
        <v>0.31</v>
      </c>
      <c r="AM14">
        <v>0</v>
      </c>
      <c r="AN14">
        <v>0</v>
      </c>
      <c r="AO14">
        <v>0</v>
      </c>
      <c r="AP14">
        <v>48.64</v>
      </c>
      <c r="AQ14">
        <v>0</v>
      </c>
      <c r="AR14">
        <v>16.3</v>
      </c>
      <c r="AS14">
        <v>0</v>
      </c>
      <c r="AT14">
        <v>20</v>
      </c>
      <c r="AU14">
        <v>30</v>
      </c>
      <c r="AV14">
        <v>30</v>
      </c>
      <c r="AW14">
        <v>60</v>
      </c>
      <c r="AX14">
        <v>50</v>
      </c>
      <c r="AY14">
        <v>5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6.01</v>
      </c>
      <c r="I15" s="88">
        <v>0.37</v>
      </c>
      <c r="J15" s="88">
        <v>3</v>
      </c>
      <c r="K15" s="88">
        <v>0</v>
      </c>
      <c r="L15" s="88">
        <v>10.35</v>
      </c>
      <c r="M15" s="116">
        <v>0</v>
      </c>
      <c r="N15" s="115">
        <v>48.64</v>
      </c>
      <c r="O15" s="88">
        <v>206.3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2.87</v>
      </c>
      <c r="Y15">
        <v>2.56</v>
      </c>
      <c r="Z15">
        <v>0</v>
      </c>
      <c r="AA15">
        <v>0</v>
      </c>
      <c r="AB15">
        <v>4.79</v>
      </c>
      <c r="AC15">
        <v>5.56</v>
      </c>
      <c r="AD15">
        <v>0.38</v>
      </c>
      <c r="AE15">
        <v>0.28000000000000003</v>
      </c>
      <c r="AF15">
        <v>0.39</v>
      </c>
      <c r="AG15">
        <v>0.7</v>
      </c>
      <c r="AH15">
        <v>0.37</v>
      </c>
      <c r="AI15">
        <v>0.68</v>
      </c>
      <c r="AJ15">
        <v>0.43</v>
      </c>
      <c r="AK15">
        <v>0.44</v>
      </c>
      <c r="AL15">
        <v>0.28000000000000003</v>
      </c>
      <c r="AM15">
        <v>0</v>
      </c>
      <c r="AN15">
        <v>0</v>
      </c>
      <c r="AO15">
        <v>0</v>
      </c>
      <c r="AP15">
        <v>48.64</v>
      </c>
      <c r="AQ15">
        <v>0</v>
      </c>
      <c r="AR15">
        <v>16.3</v>
      </c>
      <c r="AS15">
        <v>0</v>
      </c>
      <c r="AT15">
        <v>20</v>
      </c>
      <c r="AU15">
        <v>30</v>
      </c>
      <c r="AV15">
        <v>30</v>
      </c>
      <c r="AW15">
        <v>60</v>
      </c>
      <c r="AX15">
        <v>50</v>
      </c>
      <c r="AY15">
        <v>5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6.01</v>
      </c>
      <c r="I16" s="88">
        <v>0.37</v>
      </c>
      <c r="J16" s="88">
        <v>3</v>
      </c>
      <c r="K16" s="88">
        <v>0</v>
      </c>
      <c r="L16" s="88">
        <v>10.35</v>
      </c>
      <c r="M16" s="116">
        <v>0</v>
      </c>
      <c r="N16" s="115">
        <v>48.64</v>
      </c>
      <c r="O16" s="88">
        <v>206.3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2.87</v>
      </c>
      <c r="Y16">
        <v>2.56</v>
      </c>
      <c r="Z16">
        <v>0</v>
      </c>
      <c r="AA16">
        <v>0</v>
      </c>
      <c r="AB16">
        <v>4.79</v>
      </c>
      <c r="AC16">
        <v>5.56</v>
      </c>
      <c r="AD16">
        <v>0.38</v>
      </c>
      <c r="AE16">
        <v>0.28000000000000003</v>
      </c>
      <c r="AF16">
        <v>0.39</v>
      </c>
      <c r="AG16">
        <v>0.7</v>
      </c>
      <c r="AH16">
        <v>0.37</v>
      </c>
      <c r="AI16">
        <v>0.68</v>
      </c>
      <c r="AJ16">
        <v>0.43</v>
      </c>
      <c r="AK16">
        <v>0.44</v>
      </c>
      <c r="AL16">
        <v>0.28000000000000003</v>
      </c>
      <c r="AM16">
        <v>0</v>
      </c>
      <c r="AN16">
        <v>0</v>
      </c>
      <c r="AO16">
        <v>0</v>
      </c>
      <c r="AP16">
        <v>48.64</v>
      </c>
      <c r="AQ16">
        <v>0</v>
      </c>
      <c r="AR16">
        <v>16.3</v>
      </c>
      <c r="AS16">
        <v>0</v>
      </c>
      <c r="AT16">
        <v>20</v>
      </c>
      <c r="AU16">
        <v>30</v>
      </c>
      <c r="AV16">
        <v>30</v>
      </c>
      <c r="AW16">
        <v>60</v>
      </c>
      <c r="AX16">
        <v>50</v>
      </c>
      <c r="AY16">
        <v>5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6.01</v>
      </c>
      <c r="I17" s="88">
        <v>0.37</v>
      </c>
      <c r="J17" s="88">
        <v>3</v>
      </c>
      <c r="K17" s="88">
        <v>0</v>
      </c>
      <c r="L17" s="88">
        <v>10.35</v>
      </c>
      <c r="M17" s="116">
        <v>0</v>
      </c>
      <c r="N17" s="115">
        <v>48.64</v>
      </c>
      <c r="O17" s="88">
        <v>206.3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2.87</v>
      </c>
      <c r="Y17">
        <v>2.56</v>
      </c>
      <c r="Z17">
        <v>0</v>
      </c>
      <c r="AA17">
        <v>0</v>
      </c>
      <c r="AB17">
        <v>4.79</v>
      </c>
      <c r="AC17">
        <v>5.56</v>
      </c>
      <c r="AD17">
        <v>0.38</v>
      </c>
      <c r="AE17">
        <v>0.28000000000000003</v>
      </c>
      <c r="AF17">
        <v>0.39</v>
      </c>
      <c r="AG17">
        <v>0.7</v>
      </c>
      <c r="AH17">
        <v>0.37</v>
      </c>
      <c r="AI17">
        <v>0.68</v>
      </c>
      <c r="AJ17">
        <v>0.43</v>
      </c>
      <c r="AK17">
        <v>0.44</v>
      </c>
      <c r="AL17">
        <v>0.28000000000000003</v>
      </c>
      <c r="AM17">
        <v>0</v>
      </c>
      <c r="AN17">
        <v>0</v>
      </c>
      <c r="AO17">
        <v>0</v>
      </c>
      <c r="AP17">
        <v>48.64</v>
      </c>
      <c r="AQ17">
        <v>0</v>
      </c>
      <c r="AR17">
        <v>16.3</v>
      </c>
      <c r="AS17">
        <v>0</v>
      </c>
      <c r="AT17">
        <v>20</v>
      </c>
      <c r="AU17">
        <v>30</v>
      </c>
      <c r="AV17">
        <v>30</v>
      </c>
      <c r="AW17">
        <v>60</v>
      </c>
      <c r="AX17">
        <v>50</v>
      </c>
      <c r="AY17">
        <v>5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6.01</v>
      </c>
      <c r="I18" s="88">
        <v>0.37</v>
      </c>
      <c r="J18" s="88">
        <v>3</v>
      </c>
      <c r="K18" s="88">
        <v>0</v>
      </c>
      <c r="L18" s="88">
        <v>10.35</v>
      </c>
      <c r="M18" s="116">
        <v>0</v>
      </c>
      <c r="N18" s="115">
        <v>48.64</v>
      </c>
      <c r="O18" s="88">
        <v>206.3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2.87</v>
      </c>
      <c r="Y18">
        <v>2.56</v>
      </c>
      <c r="Z18">
        <v>0</v>
      </c>
      <c r="AA18">
        <v>0</v>
      </c>
      <c r="AB18">
        <v>4.79</v>
      </c>
      <c r="AC18">
        <v>5.56</v>
      </c>
      <c r="AD18">
        <v>0.38</v>
      </c>
      <c r="AE18">
        <v>0.28000000000000003</v>
      </c>
      <c r="AF18">
        <v>0.39</v>
      </c>
      <c r="AG18">
        <v>0.7</v>
      </c>
      <c r="AH18">
        <v>0.37</v>
      </c>
      <c r="AI18">
        <v>0.68</v>
      </c>
      <c r="AJ18">
        <v>0.43</v>
      </c>
      <c r="AK18">
        <v>0.44</v>
      </c>
      <c r="AL18">
        <v>0.28000000000000003</v>
      </c>
      <c r="AM18">
        <v>0</v>
      </c>
      <c r="AN18">
        <v>0</v>
      </c>
      <c r="AO18">
        <v>0</v>
      </c>
      <c r="AP18">
        <v>48.64</v>
      </c>
      <c r="AQ18">
        <v>0</v>
      </c>
      <c r="AR18">
        <v>16.3</v>
      </c>
      <c r="AS18">
        <v>0</v>
      </c>
      <c r="AT18">
        <v>20</v>
      </c>
      <c r="AU18">
        <v>30</v>
      </c>
      <c r="AV18">
        <v>30</v>
      </c>
      <c r="AW18">
        <v>60</v>
      </c>
      <c r="AX18">
        <v>50</v>
      </c>
      <c r="AY18">
        <v>5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6.01</v>
      </c>
      <c r="I19" s="88">
        <v>0.37</v>
      </c>
      <c r="J19" s="88">
        <v>2.91</v>
      </c>
      <c r="K19" s="88">
        <v>0</v>
      </c>
      <c r="L19" s="88">
        <v>10.35</v>
      </c>
      <c r="M19" s="116">
        <v>0</v>
      </c>
      <c r="N19" s="115">
        <v>48.64</v>
      </c>
      <c r="O19" s="88">
        <v>206.3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2.87</v>
      </c>
      <c r="Y19">
        <v>2.4700000000000002</v>
      </c>
      <c r="Z19">
        <v>0</v>
      </c>
      <c r="AA19">
        <v>0</v>
      </c>
      <c r="AB19">
        <v>4.79</v>
      </c>
      <c r="AC19">
        <v>5.56</v>
      </c>
      <c r="AD19">
        <v>0.38</v>
      </c>
      <c r="AE19">
        <v>0.28000000000000003</v>
      </c>
      <c r="AF19">
        <v>0.39</v>
      </c>
      <c r="AG19">
        <v>0.7</v>
      </c>
      <c r="AH19">
        <v>0.37</v>
      </c>
      <c r="AI19">
        <v>0.68</v>
      </c>
      <c r="AJ19">
        <v>0.43</v>
      </c>
      <c r="AK19">
        <v>0.44</v>
      </c>
      <c r="AL19">
        <v>0.28000000000000003</v>
      </c>
      <c r="AM19">
        <v>0</v>
      </c>
      <c r="AN19">
        <v>0</v>
      </c>
      <c r="AO19">
        <v>0</v>
      </c>
      <c r="AP19">
        <v>48.64</v>
      </c>
      <c r="AQ19">
        <v>0</v>
      </c>
      <c r="AR19">
        <v>16.3</v>
      </c>
      <c r="AS19">
        <v>0</v>
      </c>
      <c r="AT19">
        <v>20</v>
      </c>
      <c r="AU19">
        <v>30</v>
      </c>
      <c r="AV19">
        <v>30</v>
      </c>
      <c r="AW19">
        <v>60</v>
      </c>
      <c r="AX19">
        <v>50</v>
      </c>
      <c r="AY19">
        <v>5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6.01</v>
      </c>
      <c r="I20" s="88">
        <v>0.37</v>
      </c>
      <c r="J20" s="88">
        <v>2.91</v>
      </c>
      <c r="K20" s="88">
        <v>0</v>
      </c>
      <c r="L20" s="88">
        <v>10.35</v>
      </c>
      <c r="M20" s="116">
        <v>0</v>
      </c>
      <c r="N20" s="115">
        <v>48.64</v>
      </c>
      <c r="O20" s="88">
        <v>206.3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2.87</v>
      </c>
      <c r="Y20">
        <v>2.4700000000000002</v>
      </c>
      <c r="Z20">
        <v>0</v>
      </c>
      <c r="AA20">
        <v>0</v>
      </c>
      <c r="AB20">
        <v>4.79</v>
      </c>
      <c r="AC20">
        <v>5.56</v>
      </c>
      <c r="AD20">
        <v>0.38</v>
      </c>
      <c r="AE20">
        <v>0.28000000000000003</v>
      </c>
      <c r="AF20">
        <v>0.39</v>
      </c>
      <c r="AG20">
        <v>0.7</v>
      </c>
      <c r="AH20">
        <v>0.37</v>
      </c>
      <c r="AI20">
        <v>0.68</v>
      </c>
      <c r="AJ20">
        <v>0.43</v>
      </c>
      <c r="AK20">
        <v>0.44</v>
      </c>
      <c r="AL20">
        <v>0.28000000000000003</v>
      </c>
      <c r="AM20">
        <v>0</v>
      </c>
      <c r="AN20">
        <v>0</v>
      </c>
      <c r="AO20">
        <v>0</v>
      </c>
      <c r="AP20">
        <v>48.64</v>
      </c>
      <c r="AQ20">
        <v>0</v>
      </c>
      <c r="AR20">
        <v>16.3</v>
      </c>
      <c r="AS20">
        <v>0</v>
      </c>
      <c r="AT20">
        <v>20</v>
      </c>
      <c r="AU20">
        <v>30</v>
      </c>
      <c r="AV20">
        <v>30</v>
      </c>
      <c r="AW20">
        <v>60</v>
      </c>
      <c r="AX20">
        <v>50</v>
      </c>
      <c r="AY20">
        <v>5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6.01</v>
      </c>
      <c r="I21" s="88">
        <v>0.37</v>
      </c>
      <c r="J21" s="88">
        <v>2.91</v>
      </c>
      <c r="K21" s="88">
        <v>0</v>
      </c>
      <c r="L21" s="88">
        <v>10.35</v>
      </c>
      <c r="M21" s="116">
        <v>0</v>
      </c>
      <c r="N21" s="115">
        <v>48.64</v>
      </c>
      <c r="O21" s="88">
        <v>206.3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2.87</v>
      </c>
      <c r="Y21">
        <v>2.4700000000000002</v>
      </c>
      <c r="Z21">
        <v>0</v>
      </c>
      <c r="AA21">
        <v>0</v>
      </c>
      <c r="AB21">
        <v>4.79</v>
      </c>
      <c r="AC21">
        <v>5.56</v>
      </c>
      <c r="AD21">
        <v>0.38</v>
      </c>
      <c r="AE21">
        <v>0.28000000000000003</v>
      </c>
      <c r="AF21">
        <v>0.39</v>
      </c>
      <c r="AG21">
        <v>0.7</v>
      </c>
      <c r="AH21">
        <v>0.37</v>
      </c>
      <c r="AI21">
        <v>0.68</v>
      </c>
      <c r="AJ21">
        <v>0.43</v>
      </c>
      <c r="AK21">
        <v>0.44</v>
      </c>
      <c r="AL21">
        <v>0.28000000000000003</v>
      </c>
      <c r="AM21">
        <v>0</v>
      </c>
      <c r="AN21">
        <v>0</v>
      </c>
      <c r="AO21">
        <v>0</v>
      </c>
      <c r="AP21">
        <v>48.64</v>
      </c>
      <c r="AQ21">
        <v>0</v>
      </c>
      <c r="AR21">
        <v>16.3</v>
      </c>
      <c r="AS21">
        <v>0</v>
      </c>
      <c r="AT21">
        <v>20</v>
      </c>
      <c r="AU21">
        <v>30</v>
      </c>
      <c r="AV21">
        <v>30</v>
      </c>
      <c r="AW21">
        <v>60</v>
      </c>
      <c r="AX21">
        <v>50</v>
      </c>
      <c r="AY21">
        <v>5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6.01</v>
      </c>
      <c r="I22" s="88">
        <v>0.37</v>
      </c>
      <c r="J22" s="88">
        <v>2.91</v>
      </c>
      <c r="K22" s="88">
        <v>0</v>
      </c>
      <c r="L22" s="88">
        <v>10.35</v>
      </c>
      <c r="M22" s="116">
        <v>0</v>
      </c>
      <c r="N22" s="115">
        <v>48.64</v>
      </c>
      <c r="O22" s="88">
        <v>206.3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2.87</v>
      </c>
      <c r="Y22">
        <v>2.4700000000000002</v>
      </c>
      <c r="Z22">
        <v>0</v>
      </c>
      <c r="AA22">
        <v>0</v>
      </c>
      <c r="AB22">
        <v>4.79</v>
      </c>
      <c r="AC22">
        <v>5.56</v>
      </c>
      <c r="AD22">
        <v>0.38</v>
      </c>
      <c r="AE22">
        <v>0.28000000000000003</v>
      </c>
      <c r="AF22">
        <v>0.39</v>
      </c>
      <c r="AG22">
        <v>0.7</v>
      </c>
      <c r="AH22">
        <v>0.37</v>
      </c>
      <c r="AI22">
        <v>0.68</v>
      </c>
      <c r="AJ22">
        <v>0.43</v>
      </c>
      <c r="AK22">
        <v>0.44</v>
      </c>
      <c r="AL22">
        <v>0.28000000000000003</v>
      </c>
      <c r="AM22">
        <v>0</v>
      </c>
      <c r="AN22">
        <v>0</v>
      </c>
      <c r="AO22">
        <v>0</v>
      </c>
      <c r="AP22">
        <v>48.64</v>
      </c>
      <c r="AQ22">
        <v>0</v>
      </c>
      <c r="AR22">
        <v>16.3</v>
      </c>
      <c r="AS22">
        <v>0</v>
      </c>
      <c r="AT22">
        <v>20</v>
      </c>
      <c r="AU22">
        <v>30</v>
      </c>
      <c r="AV22">
        <v>30</v>
      </c>
      <c r="AW22">
        <v>60</v>
      </c>
      <c r="AX22">
        <v>50</v>
      </c>
      <c r="AY22">
        <v>5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6.01</v>
      </c>
      <c r="I23" s="88">
        <v>0.37</v>
      </c>
      <c r="J23" s="88">
        <v>2.91</v>
      </c>
      <c r="K23" s="88">
        <v>0</v>
      </c>
      <c r="L23" s="88">
        <v>10.35</v>
      </c>
      <c r="M23" s="116">
        <v>0</v>
      </c>
      <c r="N23" s="115">
        <v>48.64</v>
      </c>
      <c r="O23" s="88">
        <v>206.3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2.87</v>
      </c>
      <c r="Y23">
        <v>2.4700000000000002</v>
      </c>
      <c r="Z23">
        <v>0</v>
      </c>
      <c r="AA23">
        <v>0</v>
      </c>
      <c r="AB23">
        <v>4.79</v>
      </c>
      <c r="AC23">
        <v>5.56</v>
      </c>
      <c r="AD23">
        <v>0.38</v>
      </c>
      <c r="AE23">
        <v>0.28000000000000003</v>
      </c>
      <c r="AF23">
        <v>0.39</v>
      </c>
      <c r="AG23">
        <v>0.7</v>
      </c>
      <c r="AH23">
        <v>0.37</v>
      </c>
      <c r="AI23">
        <v>0.68</v>
      </c>
      <c r="AJ23">
        <v>0.43</v>
      </c>
      <c r="AK23">
        <v>0.44</v>
      </c>
      <c r="AL23">
        <v>0.28000000000000003</v>
      </c>
      <c r="AM23">
        <v>0</v>
      </c>
      <c r="AN23">
        <v>0</v>
      </c>
      <c r="AO23">
        <v>0</v>
      </c>
      <c r="AP23">
        <v>48.64</v>
      </c>
      <c r="AQ23">
        <v>0</v>
      </c>
      <c r="AR23">
        <v>16.3</v>
      </c>
      <c r="AS23">
        <v>0</v>
      </c>
      <c r="AT23">
        <v>20</v>
      </c>
      <c r="AU23">
        <v>30</v>
      </c>
      <c r="AV23">
        <v>30</v>
      </c>
      <c r="AW23">
        <v>60</v>
      </c>
      <c r="AX23">
        <v>50</v>
      </c>
      <c r="AY23">
        <v>5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6.01</v>
      </c>
      <c r="I24" s="88">
        <v>0.37</v>
      </c>
      <c r="J24" s="88">
        <v>2.91</v>
      </c>
      <c r="K24" s="88">
        <v>0</v>
      </c>
      <c r="L24" s="88">
        <v>10.35</v>
      </c>
      <c r="M24" s="116">
        <v>0</v>
      </c>
      <c r="N24" s="115">
        <v>48.64</v>
      </c>
      <c r="O24" s="88">
        <v>206.3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2.87</v>
      </c>
      <c r="Y24">
        <v>2.4700000000000002</v>
      </c>
      <c r="Z24">
        <v>0</v>
      </c>
      <c r="AA24">
        <v>0</v>
      </c>
      <c r="AB24">
        <v>4.79</v>
      </c>
      <c r="AC24">
        <v>5.56</v>
      </c>
      <c r="AD24">
        <v>0.38</v>
      </c>
      <c r="AE24">
        <v>0.28000000000000003</v>
      </c>
      <c r="AF24">
        <v>0.39</v>
      </c>
      <c r="AG24">
        <v>0.7</v>
      </c>
      <c r="AH24">
        <v>0.37</v>
      </c>
      <c r="AI24">
        <v>0.68</v>
      </c>
      <c r="AJ24">
        <v>0.43</v>
      </c>
      <c r="AK24">
        <v>0.44</v>
      </c>
      <c r="AL24">
        <v>0.28000000000000003</v>
      </c>
      <c r="AM24">
        <v>0</v>
      </c>
      <c r="AN24">
        <v>0</v>
      </c>
      <c r="AO24">
        <v>0</v>
      </c>
      <c r="AP24">
        <v>48.64</v>
      </c>
      <c r="AQ24">
        <v>0</v>
      </c>
      <c r="AR24">
        <v>16.3</v>
      </c>
      <c r="AS24">
        <v>0</v>
      </c>
      <c r="AT24">
        <v>20</v>
      </c>
      <c r="AU24">
        <v>30</v>
      </c>
      <c r="AV24">
        <v>30</v>
      </c>
      <c r="AW24">
        <v>60</v>
      </c>
      <c r="AX24">
        <v>50</v>
      </c>
      <c r="AY24">
        <v>5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6.01</v>
      </c>
      <c r="I25" s="88">
        <v>0.37</v>
      </c>
      <c r="J25" s="88">
        <v>2.91</v>
      </c>
      <c r="K25" s="88">
        <v>0</v>
      </c>
      <c r="L25" s="88">
        <v>10.35</v>
      </c>
      <c r="M25" s="116">
        <v>0</v>
      </c>
      <c r="N25" s="115">
        <v>48.64</v>
      </c>
      <c r="O25" s="88">
        <v>206.3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2.87</v>
      </c>
      <c r="Y25">
        <v>2.4700000000000002</v>
      </c>
      <c r="Z25">
        <v>0</v>
      </c>
      <c r="AA25">
        <v>0</v>
      </c>
      <c r="AB25">
        <v>4.79</v>
      </c>
      <c r="AC25">
        <v>5.56</v>
      </c>
      <c r="AD25">
        <v>0.38</v>
      </c>
      <c r="AE25">
        <v>0.28000000000000003</v>
      </c>
      <c r="AF25">
        <v>0.39</v>
      </c>
      <c r="AG25">
        <v>0.7</v>
      </c>
      <c r="AH25">
        <v>0.37</v>
      </c>
      <c r="AI25">
        <v>0.68</v>
      </c>
      <c r="AJ25">
        <v>0.43</v>
      </c>
      <c r="AK25">
        <v>0.44</v>
      </c>
      <c r="AL25">
        <v>0.28000000000000003</v>
      </c>
      <c r="AM25">
        <v>0</v>
      </c>
      <c r="AN25">
        <v>0</v>
      </c>
      <c r="AO25">
        <v>0</v>
      </c>
      <c r="AP25">
        <v>48.64</v>
      </c>
      <c r="AQ25">
        <v>0</v>
      </c>
      <c r="AR25">
        <v>16.3</v>
      </c>
      <c r="AS25">
        <v>0</v>
      </c>
      <c r="AT25">
        <v>20</v>
      </c>
      <c r="AU25">
        <v>30</v>
      </c>
      <c r="AV25">
        <v>30</v>
      </c>
      <c r="AW25">
        <v>60</v>
      </c>
      <c r="AX25">
        <v>50</v>
      </c>
      <c r="AY25">
        <v>5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6.01</v>
      </c>
      <c r="I26" s="88">
        <v>0.37</v>
      </c>
      <c r="J26" s="88">
        <v>2.91</v>
      </c>
      <c r="K26" s="88">
        <v>0</v>
      </c>
      <c r="L26" s="88">
        <v>10.35</v>
      </c>
      <c r="M26" s="116">
        <v>0</v>
      </c>
      <c r="N26" s="115">
        <v>48.64</v>
      </c>
      <c r="O26" s="88">
        <v>206.3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2.87</v>
      </c>
      <c r="Y26">
        <v>2.4700000000000002</v>
      </c>
      <c r="Z26">
        <v>0</v>
      </c>
      <c r="AA26">
        <v>0</v>
      </c>
      <c r="AB26">
        <v>4.79</v>
      </c>
      <c r="AC26">
        <v>5.56</v>
      </c>
      <c r="AD26">
        <v>0.38</v>
      </c>
      <c r="AE26">
        <v>0.28000000000000003</v>
      </c>
      <c r="AF26">
        <v>0.39</v>
      </c>
      <c r="AG26">
        <v>0.7</v>
      </c>
      <c r="AH26">
        <v>0.37</v>
      </c>
      <c r="AI26">
        <v>0.68</v>
      </c>
      <c r="AJ26">
        <v>0.43</v>
      </c>
      <c r="AK26">
        <v>0.44</v>
      </c>
      <c r="AL26">
        <v>0.28000000000000003</v>
      </c>
      <c r="AM26">
        <v>0</v>
      </c>
      <c r="AN26">
        <v>0</v>
      </c>
      <c r="AO26">
        <v>0</v>
      </c>
      <c r="AP26">
        <v>48.64</v>
      </c>
      <c r="AQ26">
        <v>0</v>
      </c>
      <c r="AR26">
        <v>16.3</v>
      </c>
      <c r="AS26">
        <v>0</v>
      </c>
      <c r="AT26">
        <v>20</v>
      </c>
      <c r="AU26">
        <v>30</v>
      </c>
      <c r="AV26">
        <v>30</v>
      </c>
      <c r="AW26">
        <v>60</v>
      </c>
      <c r="AX26">
        <v>50</v>
      </c>
      <c r="AY26">
        <v>5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6.09</v>
      </c>
      <c r="I27" s="88">
        <v>0.37</v>
      </c>
      <c r="J27" s="88">
        <v>2.92</v>
      </c>
      <c r="K27" s="88">
        <v>0</v>
      </c>
      <c r="L27" s="88">
        <v>10.35</v>
      </c>
      <c r="M27" s="116">
        <v>0</v>
      </c>
      <c r="N27" s="115">
        <v>270.66000000000003</v>
      </c>
      <c r="O27" s="88">
        <v>285.59000000000003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2.87</v>
      </c>
      <c r="Y27">
        <v>2.56</v>
      </c>
      <c r="Z27">
        <v>0</v>
      </c>
      <c r="AA27">
        <v>0</v>
      </c>
      <c r="AB27">
        <v>4.79</v>
      </c>
      <c r="AC27">
        <v>5.56</v>
      </c>
      <c r="AD27">
        <v>0.38</v>
      </c>
      <c r="AE27">
        <v>0.28000000000000003</v>
      </c>
      <c r="AF27">
        <v>0.39</v>
      </c>
      <c r="AG27">
        <v>0.7</v>
      </c>
      <c r="AH27">
        <v>0.37</v>
      </c>
      <c r="AI27">
        <v>0.56999999999999995</v>
      </c>
      <c r="AJ27">
        <v>0.51</v>
      </c>
      <c r="AK27">
        <v>0.36</v>
      </c>
      <c r="AL27">
        <v>0.39</v>
      </c>
      <c r="AM27">
        <v>0</v>
      </c>
      <c r="AN27">
        <v>0</v>
      </c>
      <c r="AO27">
        <v>0</v>
      </c>
      <c r="AP27">
        <v>48.64</v>
      </c>
      <c r="AQ27">
        <v>222.02</v>
      </c>
      <c r="AR27">
        <v>16.3</v>
      </c>
      <c r="AS27">
        <v>79.290000000000006</v>
      </c>
      <c r="AT27">
        <v>20</v>
      </c>
      <c r="AU27">
        <v>30</v>
      </c>
      <c r="AV27">
        <v>30</v>
      </c>
      <c r="AW27">
        <v>60</v>
      </c>
      <c r="AX27">
        <v>50</v>
      </c>
      <c r="AY27">
        <v>5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43.459999999999994</v>
      </c>
      <c r="I28" s="88">
        <v>0.37</v>
      </c>
      <c r="J28" s="88">
        <v>2.92</v>
      </c>
      <c r="K28" s="88">
        <v>0</v>
      </c>
      <c r="L28" s="88">
        <v>10.35</v>
      </c>
      <c r="M28" s="116">
        <v>0</v>
      </c>
      <c r="N28" s="115">
        <v>270.66000000000003</v>
      </c>
      <c r="O28" s="88">
        <v>285.59000000000003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2.87</v>
      </c>
      <c r="Y28">
        <v>2.56</v>
      </c>
      <c r="Z28">
        <v>0</v>
      </c>
      <c r="AA28">
        <v>0</v>
      </c>
      <c r="AB28">
        <v>4.79</v>
      </c>
      <c r="AC28">
        <v>5.56</v>
      </c>
      <c r="AD28">
        <v>0.38</v>
      </c>
      <c r="AE28">
        <v>0.28000000000000003</v>
      </c>
      <c r="AF28">
        <v>0.39</v>
      </c>
      <c r="AG28">
        <v>0.7</v>
      </c>
      <c r="AH28">
        <v>0.37</v>
      </c>
      <c r="AI28">
        <v>0.56999999999999995</v>
      </c>
      <c r="AJ28">
        <v>0.51</v>
      </c>
      <c r="AK28">
        <v>0.36</v>
      </c>
      <c r="AL28">
        <v>0.39</v>
      </c>
      <c r="AM28">
        <v>37.369999999999997</v>
      </c>
      <c r="AN28">
        <v>0</v>
      </c>
      <c r="AO28">
        <v>0</v>
      </c>
      <c r="AP28">
        <v>48.64</v>
      </c>
      <c r="AQ28">
        <v>222.02</v>
      </c>
      <c r="AR28">
        <v>16.3</v>
      </c>
      <c r="AS28">
        <v>79.290000000000006</v>
      </c>
      <c r="AT28">
        <v>20</v>
      </c>
      <c r="AU28">
        <v>30</v>
      </c>
      <c r="AV28">
        <v>30</v>
      </c>
      <c r="AW28">
        <v>60</v>
      </c>
      <c r="AX28">
        <v>50</v>
      </c>
      <c r="AY28">
        <v>5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81.78</v>
      </c>
      <c r="I29" s="88">
        <v>0.37</v>
      </c>
      <c r="J29" s="88">
        <v>2.92</v>
      </c>
      <c r="K29" s="88">
        <v>0</v>
      </c>
      <c r="L29" s="88">
        <v>10.35</v>
      </c>
      <c r="M29" s="116">
        <v>0</v>
      </c>
      <c r="N29" s="115">
        <v>270.66000000000003</v>
      </c>
      <c r="O29" s="88">
        <v>285.59000000000003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2.87</v>
      </c>
      <c r="Y29">
        <v>2.56</v>
      </c>
      <c r="Z29">
        <v>0</v>
      </c>
      <c r="AA29">
        <v>0</v>
      </c>
      <c r="AB29">
        <v>4.79</v>
      </c>
      <c r="AC29">
        <v>5.56</v>
      </c>
      <c r="AD29">
        <v>0.38</v>
      </c>
      <c r="AE29">
        <v>0.28000000000000003</v>
      </c>
      <c r="AF29">
        <v>0.39</v>
      </c>
      <c r="AG29">
        <v>0.7</v>
      </c>
      <c r="AH29">
        <v>0.37</v>
      </c>
      <c r="AI29">
        <v>0.56999999999999995</v>
      </c>
      <c r="AJ29">
        <v>0.51</v>
      </c>
      <c r="AK29">
        <v>0.36</v>
      </c>
      <c r="AL29">
        <v>0.39</v>
      </c>
      <c r="AM29">
        <v>75.69</v>
      </c>
      <c r="AN29">
        <v>0</v>
      </c>
      <c r="AO29">
        <v>0</v>
      </c>
      <c r="AP29">
        <v>48.64</v>
      </c>
      <c r="AQ29">
        <v>222.02</v>
      </c>
      <c r="AR29">
        <v>16.3</v>
      </c>
      <c r="AS29">
        <v>79.290000000000006</v>
      </c>
      <c r="AT29">
        <v>20</v>
      </c>
      <c r="AU29">
        <v>30</v>
      </c>
      <c r="AV29">
        <v>30</v>
      </c>
      <c r="AW29">
        <v>60</v>
      </c>
      <c r="AX29">
        <v>50</v>
      </c>
      <c r="AY29">
        <v>5</v>
      </c>
      <c r="AZ29">
        <v>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127.77000000000001</v>
      </c>
      <c r="I30" s="88">
        <v>0.37</v>
      </c>
      <c r="J30" s="88">
        <v>2.92</v>
      </c>
      <c r="K30" s="88">
        <v>0</v>
      </c>
      <c r="L30" s="88">
        <v>10.35</v>
      </c>
      <c r="M30" s="116">
        <v>0</v>
      </c>
      <c r="N30" s="115">
        <v>270.66000000000003</v>
      </c>
      <c r="O30" s="88">
        <v>285.59000000000003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2.87</v>
      </c>
      <c r="Y30">
        <v>2.56</v>
      </c>
      <c r="Z30">
        <v>0</v>
      </c>
      <c r="AA30">
        <v>0</v>
      </c>
      <c r="AB30">
        <v>4.79</v>
      </c>
      <c r="AC30">
        <v>5.56</v>
      </c>
      <c r="AD30">
        <v>0.38</v>
      </c>
      <c r="AE30">
        <v>0.28000000000000003</v>
      </c>
      <c r="AF30">
        <v>0.39</v>
      </c>
      <c r="AG30">
        <v>0.7</v>
      </c>
      <c r="AH30">
        <v>0.37</v>
      </c>
      <c r="AI30">
        <v>0.56999999999999995</v>
      </c>
      <c r="AJ30">
        <v>0.51</v>
      </c>
      <c r="AK30">
        <v>0.36</v>
      </c>
      <c r="AL30">
        <v>0.39</v>
      </c>
      <c r="AM30">
        <v>121.68</v>
      </c>
      <c r="AN30">
        <v>0</v>
      </c>
      <c r="AO30">
        <v>0</v>
      </c>
      <c r="AP30">
        <v>48.64</v>
      </c>
      <c r="AQ30">
        <v>222.02</v>
      </c>
      <c r="AR30">
        <v>16.3</v>
      </c>
      <c r="AS30">
        <v>79.290000000000006</v>
      </c>
      <c r="AT30">
        <v>20</v>
      </c>
      <c r="AU30">
        <v>30</v>
      </c>
      <c r="AV30">
        <v>30</v>
      </c>
      <c r="AW30">
        <v>60</v>
      </c>
      <c r="AX30">
        <v>50</v>
      </c>
      <c r="AY30">
        <v>5</v>
      </c>
      <c r="AZ30">
        <v>0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214</v>
      </c>
      <c r="I31" s="88">
        <v>0.37</v>
      </c>
      <c r="J31" s="88">
        <v>2.92</v>
      </c>
      <c r="K31" s="88">
        <v>0</v>
      </c>
      <c r="L31" s="88">
        <v>10.639999999999999</v>
      </c>
      <c r="M31" s="116">
        <v>0</v>
      </c>
      <c r="N31" s="115">
        <v>270.66000000000003</v>
      </c>
      <c r="O31" s="88">
        <v>285.59000000000003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2.87</v>
      </c>
      <c r="Y31">
        <v>2.56</v>
      </c>
      <c r="Z31">
        <v>0</v>
      </c>
      <c r="AA31">
        <v>32.58</v>
      </c>
      <c r="AB31">
        <v>4.79</v>
      </c>
      <c r="AC31">
        <v>5.56</v>
      </c>
      <c r="AD31">
        <v>0.38</v>
      </c>
      <c r="AE31">
        <v>0.28000000000000003</v>
      </c>
      <c r="AF31">
        <v>0.39</v>
      </c>
      <c r="AG31">
        <v>0.7</v>
      </c>
      <c r="AH31">
        <v>0.37</v>
      </c>
      <c r="AI31">
        <v>0.56999999999999995</v>
      </c>
      <c r="AJ31">
        <v>0.51</v>
      </c>
      <c r="AK31">
        <v>0.36</v>
      </c>
      <c r="AL31">
        <v>0.39</v>
      </c>
      <c r="AM31">
        <v>175.33</v>
      </c>
      <c r="AN31">
        <v>0</v>
      </c>
      <c r="AO31">
        <v>0</v>
      </c>
      <c r="AP31">
        <v>48.64</v>
      </c>
      <c r="AQ31">
        <v>222.02</v>
      </c>
      <c r="AR31">
        <v>16.3</v>
      </c>
      <c r="AS31">
        <v>79.290000000000006</v>
      </c>
      <c r="AT31">
        <v>20</v>
      </c>
      <c r="AU31">
        <v>30</v>
      </c>
      <c r="AV31">
        <v>30</v>
      </c>
      <c r="AW31">
        <v>60</v>
      </c>
      <c r="AX31">
        <v>50</v>
      </c>
      <c r="AY31">
        <v>5</v>
      </c>
      <c r="AZ31">
        <v>0.28999999999999998</v>
      </c>
      <c r="BA31">
        <v>0</v>
      </c>
      <c r="BB31">
        <v>0</v>
      </c>
    </row>
    <row r="32" spans="1:54">
      <c r="A32" t="s">
        <v>281</v>
      </c>
      <c r="G32" t="s">
        <v>74</v>
      </c>
      <c r="H32" s="115">
        <v>280.39999999999998</v>
      </c>
      <c r="I32" s="88">
        <v>3.37</v>
      </c>
      <c r="J32" s="88">
        <v>2.92</v>
      </c>
      <c r="K32" s="88">
        <v>0</v>
      </c>
      <c r="L32" s="88">
        <v>10.94</v>
      </c>
      <c r="M32" s="116">
        <v>0</v>
      </c>
      <c r="N32" s="115">
        <v>270.66000000000003</v>
      </c>
      <c r="O32" s="88">
        <v>285.59000000000003</v>
      </c>
      <c r="P32" s="88">
        <v>0</v>
      </c>
      <c r="Q32" s="88">
        <v>0</v>
      </c>
      <c r="R32" s="88">
        <v>0</v>
      </c>
      <c r="S32" s="116">
        <v>0</v>
      </c>
      <c r="W32">
        <v>54.61</v>
      </c>
      <c r="X32">
        <v>2.87</v>
      </c>
      <c r="Y32">
        <v>2.56</v>
      </c>
      <c r="Z32">
        <v>0</v>
      </c>
      <c r="AA32">
        <v>32.58</v>
      </c>
      <c r="AB32">
        <v>4.79</v>
      </c>
      <c r="AC32">
        <v>5.56</v>
      </c>
      <c r="AD32">
        <v>0.38</v>
      </c>
      <c r="AE32">
        <v>0.28000000000000003</v>
      </c>
      <c r="AF32">
        <v>0.39</v>
      </c>
      <c r="AG32">
        <v>0.7</v>
      </c>
      <c r="AH32">
        <v>0.37</v>
      </c>
      <c r="AI32">
        <v>0.56999999999999995</v>
      </c>
      <c r="AJ32">
        <v>0.51</v>
      </c>
      <c r="AK32">
        <v>0.36</v>
      </c>
      <c r="AL32">
        <v>0.39</v>
      </c>
      <c r="AM32">
        <v>180.12</v>
      </c>
      <c r="AN32">
        <v>0</v>
      </c>
      <c r="AO32">
        <v>0</v>
      </c>
      <c r="AP32">
        <v>48.64</v>
      </c>
      <c r="AQ32">
        <v>222.02</v>
      </c>
      <c r="AR32">
        <v>16.3</v>
      </c>
      <c r="AS32">
        <v>79.290000000000006</v>
      </c>
      <c r="AT32">
        <v>20</v>
      </c>
      <c r="AU32">
        <v>30</v>
      </c>
      <c r="AV32">
        <v>30</v>
      </c>
      <c r="AW32">
        <v>60</v>
      </c>
      <c r="AX32">
        <v>50</v>
      </c>
      <c r="AY32">
        <v>5</v>
      </c>
      <c r="AZ32">
        <v>0.59</v>
      </c>
      <c r="BA32">
        <v>7</v>
      </c>
      <c r="BB32">
        <v>3</v>
      </c>
    </row>
    <row r="33" spans="1:54">
      <c r="A33" t="s">
        <v>282</v>
      </c>
      <c r="G33" t="s">
        <v>75</v>
      </c>
      <c r="H33" s="115">
        <v>345.08000000000004</v>
      </c>
      <c r="I33" s="88">
        <v>7.2700000000000005</v>
      </c>
      <c r="J33" s="88">
        <v>2.92</v>
      </c>
      <c r="K33" s="88">
        <v>0</v>
      </c>
      <c r="L33" s="88">
        <v>11.43</v>
      </c>
      <c r="M33" s="116">
        <v>0</v>
      </c>
      <c r="N33" s="115">
        <v>270.66000000000003</v>
      </c>
      <c r="O33" s="88">
        <v>285.59000000000003</v>
      </c>
      <c r="P33" s="88">
        <v>0</v>
      </c>
      <c r="Q33" s="88">
        <v>0</v>
      </c>
      <c r="R33" s="88">
        <v>0</v>
      </c>
      <c r="S33" s="116">
        <v>0</v>
      </c>
      <c r="W33">
        <v>67.069999999999993</v>
      </c>
      <c r="X33">
        <v>2.87</v>
      </c>
      <c r="Y33">
        <v>2.56</v>
      </c>
      <c r="Z33">
        <v>0</v>
      </c>
      <c r="AA33">
        <v>32.58</v>
      </c>
      <c r="AB33">
        <v>4.79</v>
      </c>
      <c r="AC33">
        <v>5.56</v>
      </c>
      <c r="AD33">
        <v>0.38</v>
      </c>
      <c r="AE33">
        <v>0.28000000000000003</v>
      </c>
      <c r="AF33">
        <v>0.39</v>
      </c>
      <c r="AG33">
        <v>0.7</v>
      </c>
      <c r="AH33">
        <v>0.37</v>
      </c>
      <c r="AI33">
        <v>0.56999999999999995</v>
      </c>
      <c r="AJ33">
        <v>0.51</v>
      </c>
      <c r="AK33">
        <v>0.36</v>
      </c>
      <c r="AL33">
        <v>0.39</v>
      </c>
      <c r="AM33">
        <v>223.24</v>
      </c>
      <c r="AN33">
        <v>0</v>
      </c>
      <c r="AO33">
        <v>0</v>
      </c>
      <c r="AP33">
        <v>48.64</v>
      </c>
      <c r="AQ33">
        <v>222.02</v>
      </c>
      <c r="AR33">
        <v>16.3</v>
      </c>
      <c r="AS33">
        <v>79.290000000000006</v>
      </c>
      <c r="AT33">
        <v>20</v>
      </c>
      <c r="AU33">
        <v>30</v>
      </c>
      <c r="AV33">
        <v>30</v>
      </c>
      <c r="AW33">
        <v>60</v>
      </c>
      <c r="AX33">
        <v>50</v>
      </c>
      <c r="AY33">
        <v>5</v>
      </c>
      <c r="AZ33">
        <v>1.08</v>
      </c>
      <c r="BA33">
        <v>16.100000000000001</v>
      </c>
      <c r="BB33">
        <v>6.9</v>
      </c>
    </row>
    <row r="34" spans="1:54">
      <c r="A34" t="s">
        <v>283</v>
      </c>
      <c r="G34" t="s">
        <v>76</v>
      </c>
      <c r="H34" s="115">
        <v>412.59000000000003</v>
      </c>
      <c r="I34" s="88">
        <v>7.87</v>
      </c>
      <c r="J34" s="88">
        <v>2.92</v>
      </c>
      <c r="K34" s="88">
        <v>0</v>
      </c>
      <c r="L34" s="88">
        <v>12.01</v>
      </c>
      <c r="M34" s="116">
        <v>0</v>
      </c>
      <c r="N34" s="115">
        <v>270.66000000000003</v>
      </c>
      <c r="O34" s="88">
        <v>285.59000000000003</v>
      </c>
      <c r="P34" s="88">
        <v>0</v>
      </c>
      <c r="Q34" s="88">
        <v>0</v>
      </c>
      <c r="R34" s="88">
        <v>0</v>
      </c>
      <c r="S34" s="116">
        <v>0</v>
      </c>
      <c r="W34">
        <v>67.069999999999993</v>
      </c>
      <c r="X34">
        <v>2.87</v>
      </c>
      <c r="Y34">
        <v>2.56</v>
      </c>
      <c r="Z34">
        <v>0</v>
      </c>
      <c r="AA34">
        <v>32.58</v>
      </c>
      <c r="AB34">
        <v>4.79</v>
      </c>
      <c r="AC34">
        <v>5.56</v>
      </c>
      <c r="AD34">
        <v>0.38</v>
      </c>
      <c r="AE34">
        <v>0.28000000000000003</v>
      </c>
      <c r="AF34">
        <v>0.39</v>
      </c>
      <c r="AG34">
        <v>0.7</v>
      </c>
      <c r="AH34">
        <v>0.37</v>
      </c>
      <c r="AI34">
        <v>0.56999999999999995</v>
      </c>
      <c r="AJ34">
        <v>0.51</v>
      </c>
      <c r="AK34">
        <v>0.36</v>
      </c>
      <c r="AL34">
        <v>0.39</v>
      </c>
      <c r="AM34">
        <v>289.35000000000002</v>
      </c>
      <c r="AN34">
        <v>0</v>
      </c>
      <c r="AO34">
        <v>0</v>
      </c>
      <c r="AP34">
        <v>48.64</v>
      </c>
      <c r="AQ34">
        <v>222.02</v>
      </c>
      <c r="AR34">
        <v>16.3</v>
      </c>
      <c r="AS34">
        <v>79.290000000000006</v>
      </c>
      <c r="AT34">
        <v>20</v>
      </c>
      <c r="AU34">
        <v>30</v>
      </c>
      <c r="AV34">
        <v>30</v>
      </c>
      <c r="AW34">
        <v>60</v>
      </c>
      <c r="AX34">
        <v>50</v>
      </c>
      <c r="AY34">
        <v>5</v>
      </c>
      <c r="AZ34">
        <v>1.66</v>
      </c>
      <c r="BA34">
        <v>17.5</v>
      </c>
      <c r="BB34">
        <v>7.5</v>
      </c>
    </row>
    <row r="35" spans="1:54">
      <c r="A35" t="s">
        <v>298</v>
      </c>
      <c r="G35" t="s">
        <v>77</v>
      </c>
      <c r="H35" s="115">
        <v>448.56</v>
      </c>
      <c r="I35" s="88">
        <v>9.4700000000000006</v>
      </c>
      <c r="J35" s="88">
        <v>2.92</v>
      </c>
      <c r="K35" s="88">
        <v>0</v>
      </c>
      <c r="L35" s="88">
        <v>12.6</v>
      </c>
      <c r="M35" s="116">
        <v>0</v>
      </c>
      <c r="N35" s="115">
        <v>270.66000000000003</v>
      </c>
      <c r="O35" s="88">
        <v>285.59000000000003</v>
      </c>
      <c r="P35" s="88">
        <v>0</v>
      </c>
      <c r="Q35" s="88">
        <v>0</v>
      </c>
      <c r="R35" s="88">
        <v>0</v>
      </c>
      <c r="S35" s="116">
        <v>0</v>
      </c>
      <c r="W35">
        <v>67.069999999999993</v>
      </c>
      <c r="X35">
        <v>2.87</v>
      </c>
      <c r="Y35">
        <v>2.56</v>
      </c>
      <c r="Z35">
        <v>0</v>
      </c>
      <c r="AA35">
        <v>32.58</v>
      </c>
      <c r="AB35">
        <v>4.79</v>
      </c>
      <c r="AC35">
        <v>5.56</v>
      </c>
      <c r="AD35">
        <v>0.42</v>
      </c>
      <c r="AE35">
        <v>0.26</v>
      </c>
      <c r="AF35">
        <v>0.36</v>
      </c>
      <c r="AG35">
        <v>0.65</v>
      </c>
      <c r="AH35">
        <v>0.47</v>
      </c>
      <c r="AI35">
        <v>0.56999999999999995</v>
      </c>
      <c r="AJ35">
        <v>0.51</v>
      </c>
      <c r="AK35">
        <v>0.36</v>
      </c>
      <c r="AL35">
        <v>0.35</v>
      </c>
      <c r="AM35">
        <v>321.92</v>
      </c>
      <c r="AN35">
        <v>0</v>
      </c>
      <c r="AO35">
        <v>0</v>
      </c>
      <c r="AP35">
        <v>48.64</v>
      </c>
      <c r="AQ35">
        <v>222.02</v>
      </c>
      <c r="AR35">
        <v>16.3</v>
      </c>
      <c r="AS35">
        <v>79.290000000000006</v>
      </c>
      <c r="AT35">
        <v>20</v>
      </c>
      <c r="AU35">
        <v>30</v>
      </c>
      <c r="AV35">
        <v>30</v>
      </c>
      <c r="AW35">
        <v>60</v>
      </c>
      <c r="AX35">
        <v>50</v>
      </c>
      <c r="AY35">
        <v>5</v>
      </c>
      <c r="AZ35">
        <v>2.25</v>
      </c>
      <c r="BA35">
        <v>21</v>
      </c>
      <c r="BB35">
        <v>9</v>
      </c>
    </row>
    <row r="36" spans="1:54">
      <c r="A36" t="s">
        <v>331</v>
      </c>
      <c r="G36" t="s">
        <v>78</v>
      </c>
      <c r="H36" s="115">
        <v>504.13</v>
      </c>
      <c r="I36" s="88">
        <v>9.4700000000000006</v>
      </c>
      <c r="J36" s="88">
        <v>2.92</v>
      </c>
      <c r="K36" s="88">
        <v>0</v>
      </c>
      <c r="L36" s="88">
        <v>13.19</v>
      </c>
      <c r="M36" s="116">
        <v>0</v>
      </c>
      <c r="N36" s="115">
        <v>270.66000000000003</v>
      </c>
      <c r="O36" s="88">
        <v>285.59000000000003</v>
      </c>
      <c r="P36" s="88">
        <v>0</v>
      </c>
      <c r="Q36" s="88">
        <v>0</v>
      </c>
      <c r="R36" s="88">
        <v>0</v>
      </c>
      <c r="S36" s="116">
        <v>0</v>
      </c>
      <c r="W36">
        <v>67.069999999999993</v>
      </c>
      <c r="X36">
        <v>2.87</v>
      </c>
      <c r="Y36">
        <v>2.56</v>
      </c>
      <c r="Z36">
        <v>0</v>
      </c>
      <c r="AA36">
        <v>32.58</v>
      </c>
      <c r="AB36">
        <v>4.79</v>
      </c>
      <c r="AC36">
        <v>5.56</v>
      </c>
      <c r="AD36">
        <v>0.42</v>
      </c>
      <c r="AE36">
        <v>0.26</v>
      </c>
      <c r="AF36">
        <v>0.36</v>
      </c>
      <c r="AG36">
        <v>0.65</v>
      </c>
      <c r="AH36">
        <v>0.47</v>
      </c>
      <c r="AI36">
        <v>0.56999999999999995</v>
      </c>
      <c r="AJ36">
        <v>0.51</v>
      </c>
      <c r="AK36">
        <v>0.36</v>
      </c>
      <c r="AL36">
        <v>0.35</v>
      </c>
      <c r="AM36">
        <v>377.49</v>
      </c>
      <c r="AN36">
        <v>0</v>
      </c>
      <c r="AO36">
        <v>0</v>
      </c>
      <c r="AP36">
        <v>48.64</v>
      </c>
      <c r="AQ36">
        <v>222.02</v>
      </c>
      <c r="AR36">
        <v>16.3</v>
      </c>
      <c r="AS36">
        <v>79.290000000000006</v>
      </c>
      <c r="AT36">
        <v>20</v>
      </c>
      <c r="AU36">
        <v>30</v>
      </c>
      <c r="AV36">
        <v>30</v>
      </c>
      <c r="AW36">
        <v>60</v>
      </c>
      <c r="AX36">
        <v>50</v>
      </c>
      <c r="AY36">
        <v>5</v>
      </c>
      <c r="AZ36">
        <v>2.84</v>
      </c>
      <c r="BA36">
        <v>21</v>
      </c>
      <c r="BB36">
        <v>9</v>
      </c>
    </row>
    <row r="37" spans="1:54">
      <c r="A37" t="s">
        <v>332</v>
      </c>
      <c r="G37" t="s">
        <v>79</v>
      </c>
      <c r="H37" s="115">
        <v>540.5</v>
      </c>
      <c r="I37" s="88">
        <v>13.97</v>
      </c>
      <c r="J37" s="88">
        <v>2.92</v>
      </c>
      <c r="K37" s="88">
        <v>0</v>
      </c>
      <c r="L37" s="88">
        <v>13.58</v>
      </c>
      <c r="M37" s="116">
        <v>0</v>
      </c>
      <c r="N37" s="115">
        <v>270.66000000000003</v>
      </c>
      <c r="O37" s="88">
        <v>285.59000000000003</v>
      </c>
      <c r="P37" s="88">
        <v>0</v>
      </c>
      <c r="Q37" s="88">
        <v>0</v>
      </c>
      <c r="R37" s="88">
        <v>0</v>
      </c>
      <c r="S37" s="116">
        <v>0</v>
      </c>
      <c r="W37">
        <v>67.069999999999993</v>
      </c>
      <c r="X37">
        <v>2.87</v>
      </c>
      <c r="Y37">
        <v>2.56</v>
      </c>
      <c r="Z37">
        <v>0</v>
      </c>
      <c r="AA37">
        <v>32.58</v>
      </c>
      <c r="AB37">
        <v>4.79</v>
      </c>
      <c r="AC37">
        <v>5.56</v>
      </c>
      <c r="AD37">
        <v>0.42</v>
      </c>
      <c r="AE37">
        <v>0.26</v>
      </c>
      <c r="AF37">
        <v>0.36</v>
      </c>
      <c r="AG37">
        <v>0.65</v>
      </c>
      <c r="AH37">
        <v>0.47</v>
      </c>
      <c r="AI37">
        <v>0.56999999999999995</v>
      </c>
      <c r="AJ37">
        <v>0.51</v>
      </c>
      <c r="AK37">
        <v>0.36</v>
      </c>
      <c r="AL37">
        <v>0.35</v>
      </c>
      <c r="AM37">
        <v>403.36</v>
      </c>
      <c r="AN37">
        <v>0</v>
      </c>
      <c r="AO37">
        <v>0</v>
      </c>
      <c r="AP37">
        <v>48.64</v>
      </c>
      <c r="AQ37">
        <v>222.02</v>
      </c>
      <c r="AR37">
        <v>16.3</v>
      </c>
      <c r="AS37">
        <v>79.290000000000006</v>
      </c>
      <c r="AT37">
        <v>20</v>
      </c>
      <c r="AU37">
        <v>30</v>
      </c>
      <c r="AV37">
        <v>30</v>
      </c>
      <c r="AW37">
        <v>60</v>
      </c>
      <c r="AX37">
        <v>50</v>
      </c>
      <c r="AY37">
        <v>5</v>
      </c>
      <c r="AZ37">
        <v>3.23</v>
      </c>
      <c r="BA37">
        <v>31.5</v>
      </c>
      <c r="BB37">
        <v>13.5</v>
      </c>
    </row>
    <row r="38" spans="1:54">
      <c r="A38" t="s">
        <v>333</v>
      </c>
      <c r="G38" t="s">
        <v>80</v>
      </c>
      <c r="H38" s="115">
        <v>553.14</v>
      </c>
      <c r="I38" s="88">
        <v>14.870000000000001</v>
      </c>
      <c r="J38" s="88">
        <v>2.92</v>
      </c>
      <c r="K38" s="88">
        <v>0</v>
      </c>
      <c r="L38" s="88">
        <v>13.379999999999999</v>
      </c>
      <c r="M38" s="116">
        <v>0</v>
      </c>
      <c r="N38" s="115">
        <v>270.66000000000003</v>
      </c>
      <c r="O38" s="88">
        <v>285.59000000000003</v>
      </c>
      <c r="P38" s="88">
        <v>0</v>
      </c>
      <c r="Q38" s="88">
        <v>0</v>
      </c>
      <c r="R38" s="88">
        <v>0</v>
      </c>
      <c r="S38" s="116">
        <v>0</v>
      </c>
      <c r="W38">
        <v>67.069999999999993</v>
      </c>
      <c r="X38">
        <v>2.87</v>
      </c>
      <c r="Y38">
        <v>2.56</v>
      </c>
      <c r="Z38">
        <v>0</v>
      </c>
      <c r="AA38">
        <v>32.58</v>
      </c>
      <c r="AB38">
        <v>4.79</v>
      </c>
      <c r="AC38">
        <v>5.56</v>
      </c>
      <c r="AD38">
        <v>0.42</v>
      </c>
      <c r="AE38">
        <v>0.26</v>
      </c>
      <c r="AF38">
        <v>0.36</v>
      </c>
      <c r="AG38">
        <v>0.65</v>
      </c>
      <c r="AH38">
        <v>0.47</v>
      </c>
      <c r="AI38">
        <v>0.56999999999999995</v>
      </c>
      <c r="AJ38">
        <v>0.51</v>
      </c>
      <c r="AK38">
        <v>0.36</v>
      </c>
      <c r="AL38">
        <v>0.35</v>
      </c>
      <c r="AM38">
        <v>0</v>
      </c>
      <c r="AN38">
        <v>413.9</v>
      </c>
      <c r="AO38">
        <v>0</v>
      </c>
      <c r="AP38">
        <v>48.64</v>
      </c>
      <c r="AQ38">
        <v>222.02</v>
      </c>
      <c r="AR38">
        <v>16.3</v>
      </c>
      <c r="AS38">
        <v>79.290000000000006</v>
      </c>
      <c r="AT38">
        <v>20</v>
      </c>
      <c r="AU38">
        <v>30</v>
      </c>
      <c r="AV38">
        <v>30</v>
      </c>
      <c r="AW38">
        <v>60</v>
      </c>
      <c r="AX38">
        <v>50</v>
      </c>
      <c r="AY38">
        <v>5</v>
      </c>
      <c r="AZ38">
        <v>3.03</v>
      </c>
      <c r="BA38">
        <v>33.6</v>
      </c>
      <c r="BB38">
        <v>14.4</v>
      </c>
    </row>
    <row r="39" spans="1:54">
      <c r="A39" t="s">
        <v>334</v>
      </c>
      <c r="G39" t="s">
        <v>81</v>
      </c>
      <c r="H39" s="115">
        <v>610.07000000000005</v>
      </c>
      <c r="I39" s="88">
        <v>19.97</v>
      </c>
      <c r="J39" s="88">
        <v>2.92</v>
      </c>
      <c r="K39" s="88">
        <v>0</v>
      </c>
      <c r="L39" s="88">
        <v>14.559999999999999</v>
      </c>
      <c r="M39" s="116">
        <v>0</v>
      </c>
      <c r="N39" s="115">
        <v>270.66000000000003</v>
      </c>
      <c r="O39" s="88">
        <v>285.59000000000003</v>
      </c>
      <c r="P39" s="88">
        <v>0</v>
      </c>
      <c r="Q39" s="88">
        <v>0</v>
      </c>
      <c r="R39" s="88">
        <v>0</v>
      </c>
      <c r="S39" s="116">
        <v>0</v>
      </c>
      <c r="W39">
        <v>67.069999999999993</v>
      </c>
      <c r="X39">
        <v>2.87</v>
      </c>
      <c r="Y39">
        <v>2.56</v>
      </c>
      <c r="Z39">
        <v>0</v>
      </c>
      <c r="AA39">
        <v>32.58</v>
      </c>
      <c r="AB39">
        <v>4.79</v>
      </c>
      <c r="AC39">
        <v>5.56</v>
      </c>
      <c r="AD39">
        <v>0.42</v>
      </c>
      <c r="AE39">
        <v>0.26</v>
      </c>
      <c r="AF39">
        <v>0.36</v>
      </c>
      <c r="AG39">
        <v>0.65</v>
      </c>
      <c r="AH39">
        <v>0.47</v>
      </c>
      <c r="AI39">
        <v>0.56999999999999995</v>
      </c>
      <c r="AJ39">
        <v>0.51</v>
      </c>
      <c r="AK39">
        <v>0.36</v>
      </c>
      <c r="AL39">
        <v>0.35</v>
      </c>
      <c r="AM39">
        <v>0</v>
      </c>
      <c r="AN39">
        <v>458.93</v>
      </c>
      <c r="AO39">
        <v>0</v>
      </c>
      <c r="AP39">
        <v>48.64</v>
      </c>
      <c r="AQ39">
        <v>222.02</v>
      </c>
      <c r="AR39">
        <v>16.3</v>
      </c>
      <c r="AS39">
        <v>79.290000000000006</v>
      </c>
      <c r="AT39">
        <v>20</v>
      </c>
      <c r="AU39">
        <v>30</v>
      </c>
      <c r="AV39">
        <v>30</v>
      </c>
      <c r="AW39">
        <v>60</v>
      </c>
      <c r="AX39">
        <v>50</v>
      </c>
      <c r="AY39">
        <v>5</v>
      </c>
      <c r="AZ39">
        <v>4.21</v>
      </c>
      <c r="BA39">
        <v>45.5</v>
      </c>
      <c r="BB39">
        <v>19.5</v>
      </c>
    </row>
    <row r="40" spans="1:54">
      <c r="A40" t="s">
        <v>355</v>
      </c>
      <c r="G40" t="s">
        <v>82</v>
      </c>
      <c r="H40" s="115">
        <v>684.29000000000008</v>
      </c>
      <c r="I40" s="88">
        <v>32.07</v>
      </c>
      <c r="J40" s="88">
        <v>2.92</v>
      </c>
      <c r="K40" s="88">
        <v>0</v>
      </c>
      <c r="L40" s="88">
        <v>14.95</v>
      </c>
      <c r="M40" s="116">
        <v>0</v>
      </c>
      <c r="N40" s="115">
        <v>270.66000000000003</v>
      </c>
      <c r="O40" s="88">
        <v>285.59000000000003</v>
      </c>
      <c r="P40" s="88">
        <v>0</v>
      </c>
      <c r="Q40" s="88">
        <v>0</v>
      </c>
      <c r="R40" s="88">
        <v>0</v>
      </c>
      <c r="S40" s="116">
        <v>0</v>
      </c>
      <c r="W40">
        <v>67.069999999999993</v>
      </c>
      <c r="X40">
        <v>2.87</v>
      </c>
      <c r="Y40">
        <v>2.56</v>
      </c>
      <c r="Z40">
        <v>0</v>
      </c>
      <c r="AA40">
        <v>32.58</v>
      </c>
      <c r="AB40">
        <v>4.79</v>
      </c>
      <c r="AC40">
        <v>5.56</v>
      </c>
      <c r="AD40">
        <v>0.42</v>
      </c>
      <c r="AE40">
        <v>0.26</v>
      </c>
      <c r="AF40">
        <v>0.36</v>
      </c>
      <c r="AG40">
        <v>0.65</v>
      </c>
      <c r="AH40">
        <v>0.47</v>
      </c>
      <c r="AI40">
        <v>0.56999999999999995</v>
      </c>
      <c r="AJ40">
        <v>0.51</v>
      </c>
      <c r="AK40">
        <v>0.36</v>
      </c>
      <c r="AL40">
        <v>0.35</v>
      </c>
      <c r="AM40">
        <v>0</v>
      </c>
      <c r="AN40">
        <v>504.92</v>
      </c>
      <c r="AO40">
        <v>0</v>
      </c>
      <c r="AP40">
        <v>48.64</v>
      </c>
      <c r="AQ40">
        <v>222.02</v>
      </c>
      <c r="AR40">
        <v>16.3</v>
      </c>
      <c r="AS40">
        <v>79.290000000000006</v>
      </c>
      <c r="AT40">
        <v>20</v>
      </c>
      <c r="AU40">
        <v>30</v>
      </c>
      <c r="AV40">
        <v>30</v>
      </c>
      <c r="AW40">
        <v>60</v>
      </c>
      <c r="AX40">
        <v>50</v>
      </c>
      <c r="AY40">
        <v>5</v>
      </c>
      <c r="AZ40">
        <v>4.5999999999999996</v>
      </c>
      <c r="BA40">
        <v>73.73</v>
      </c>
      <c r="BB40">
        <v>31.6</v>
      </c>
    </row>
    <row r="41" spans="1:54">
      <c r="A41" t="s">
        <v>356</v>
      </c>
      <c r="G41" t="s">
        <v>83</v>
      </c>
      <c r="H41" s="115">
        <v>443.46000000000004</v>
      </c>
      <c r="I41" s="88">
        <v>36.03</v>
      </c>
      <c r="J41" s="88">
        <v>2.92</v>
      </c>
      <c r="K41" s="88">
        <v>0</v>
      </c>
      <c r="L41" s="88">
        <v>14.559999999999999</v>
      </c>
      <c r="M41" s="116">
        <v>0</v>
      </c>
      <c r="N41" s="115">
        <v>270.66000000000003</v>
      </c>
      <c r="O41" s="88">
        <v>285.59000000000003</v>
      </c>
      <c r="P41" s="88">
        <v>0</v>
      </c>
      <c r="Q41" s="88">
        <v>0</v>
      </c>
      <c r="R41" s="88">
        <v>0</v>
      </c>
      <c r="S41" s="116">
        <v>0</v>
      </c>
      <c r="W41">
        <v>67.069999999999993</v>
      </c>
      <c r="X41">
        <v>2.87</v>
      </c>
      <c r="Y41">
        <v>2.56</v>
      </c>
      <c r="Z41">
        <v>0</v>
      </c>
      <c r="AA41">
        <v>0</v>
      </c>
      <c r="AB41">
        <v>4.79</v>
      </c>
      <c r="AC41">
        <v>5.56</v>
      </c>
      <c r="AD41">
        <v>0.42</v>
      </c>
      <c r="AE41">
        <v>0.26</v>
      </c>
      <c r="AF41">
        <v>0.36</v>
      </c>
      <c r="AG41">
        <v>0.65</v>
      </c>
      <c r="AH41">
        <v>0.47</v>
      </c>
      <c r="AI41">
        <v>0.56999999999999995</v>
      </c>
      <c r="AJ41">
        <v>0.51</v>
      </c>
      <c r="AK41">
        <v>0.36</v>
      </c>
      <c r="AL41">
        <v>0.35</v>
      </c>
      <c r="AM41">
        <v>0</v>
      </c>
      <c r="AN41">
        <v>287.43</v>
      </c>
      <c r="AO41">
        <v>0</v>
      </c>
      <c r="AP41">
        <v>48.64</v>
      </c>
      <c r="AQ41">
        <v>222.02</v>
      </c>
      <c r="AR41">
        <v>16.3</v>
      </c>
      <c r="AS41">
        <v>79.290000000000006</v>
      </c>
      <c r="AT41">
        <v>20</v>
      </c>
      <c r="AU41">
        <v>30</v>
      </c>
      <c r="AV41">
        <v>30</v>
      </c>
      <c r="AW41">
        <v>60</v>
      </c>
      <c r="AX41">
        <v>50</v>
      </c>
      <c r="AY41">
        <v>5</v>
      </c>
      <c r="AZ41">
        <v>4.21</v>
      </c>
      <c r="BA41">
        <v>82.97</v>
      </c>
      <c r="BB41">
        <v>35.56</v>
      </c>
    </row>
    <row r="42" spans="1:54">
      <c r="A42" t="s">
        <v>357</v>
      </c>
      <c r="G42" t="s">
        <v>84</v>
      </c>
      <c r="H42" s="115">
        <v>387.92</v>
      </c>
      <c r="I42" s="88">
        <v>40.97</v>
      </c>
      <c r="J42" s="88">
        <v>2.92</v>
      </c>
      <c r="K42" s="88">
        <v>0</v>
      </c>
      <c r="L42" s="88">
        <v>15.629999999999999</v>
      </c>
      <c r="M42" s="116">
        <v>0</v>
      </c>
      <c r="N42" s="115">
        <v>270.66000000000003</v>
      </c>
      <c r="O42" s="88">
        <v>285.59000000000003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2.87</v>
      </c>
      <c r="Y42">
        <v>2.56</v>
      </c>
      <c r="Z42">
        <v>0</v>
      </c>
      <c r="AA42">
        <v>0</v>
      </c>
      <c r="AB42">
        <v>4.79</v>
      </c>
      <c r="AC42">
        <v>5.56</v>
      </c>
      <c r="AD42">
        <v>0.42</v>
      </c>
      <c r="AE42">
        <v>0.26</v>
      </c>
      <c r="AF42">
        <v>0.36</v>
      </c>
      <c r="AG42">
        <v>0.65</v>
      </c>
      <c r="AH42">
        <v>0.47</v>
      </c>
      <c r="AI42">
        <v>0.56999999999999995</v>
      </c>
      <c r="AJ42">
        <v>0.51</v>
      </c>
      <c r="AK42">
        <v>0.36</v>
      </c>
      <c r="AL42">
        <v>0.35</v>
      </c>
      <c r="AM42">
        <v>0</v>
      </c>
      <c r="AN42">
        <v>287.43</v>
      </c>
      <c r="AO42">
        <v>0</v>
      </c>
      <c r="AP42">
        <v>48.64</v>
      </c>
      <c r="AQ42">
        <v>222.02</v>
      </c>
      <c r="AR42">
        <v>16.3</v>
      </c>
      <c r="AS42">
        <v>79.290000000000006</v>
      </c>
      <c r="AT42">
        <v>20</v>
      </c>
      <c r="AU42">
        <v>30</v>
      </c>
      <c r="AV42">
        <v>30</v>
      </c>
      <c r="AW42">
        <v>60</v>
      </c>
      <c r="AX42">
        <v>50</v>
      </c>
      <c r="AY42">
        <v>5</v>
      </c>
      <c r="AZ42">
        <v>5.28</v>
      </c>
      <c r="BA42">
        <v>94.5</v>
      </c>
      <c r="BB42">
        <v>40.5</v>
      </c>
    </row>
    <row r="43" spans="1:54">
      <c r="A43" t="s">
        <v>363</v>
      </c>
      <c r="G43" t="s">
        <v>85</v>
      </c>
      <c r="H43" s="115">
        <v>296.31</v>
      </c>
      <c r="I43" s="88">
        <v>42.769999999999996</v>
      </c>
      <c r="J43" s="88">
        <v>2.92</v>
      </c>
      <c r="K43" s="88">
        <v>0</v>
      </c>
      <c r="L43" s="88">
        <v>16.809999999999999</v>
      </c>
      <c r="M43" s="116">
        <v>0</v>
      </c>
      <c r="N43" s="115">
        <v>270.66000000000003</v>
      </c>
      <c r="O43" s="88">
        <v>285.59000000000003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2.87</v>
      </c>
      <c r="Y43">
        <v>2.56</v>
      </c>
      <c r="Z43">
        <v>0</v>
      </c>
      <c r="AA43">
        <v>0</v>
      </c>
      <c r="AB43">
        <v>4.79</v>
      </c>
      <c r="AC43">
        <v>5.56</v>
      </c>
      <c r="AD43">
        <v>0.42</v>
      </c>
      <c r="AE43">
        <v>0.26</v>
      </c>
      <c r="AF43">
        <v>0.36</v>
      </c>
      <c r="AG43">
        <v>0.65</v>
      </c>
      <c r="AH43">
        <v>0.47</v>
      </c>
      <c r="AI43">
        <v>0.56999999999999995</v>
      </c>
      <c r="AJ43">
        <v>0.51</v>
      </c>
      <c r="AK43">
        <v>0.36</v>
      </c>
      <c r="AL43">
        <v>0.35</v>
      </c>
      <c r="AM43">
        <v>0</v>
      </c>
      <c r="AN43">
        <v>191.62</v>
      </c>
      <c r="AO43">
        <v>0</v>
      </c>
      <c r="AP43">
        <v>48.64</v>
      </c>
      <c r="AQ43">
        <v>222.02</v>
      </c>
      <c r="AR43">
        <v>16.3</v>
      </c>
      <c r="AS43">
        <v>79.290000000000006</v>
      </c>
      <c r="AT43">
        <v>20</v>
      </c>
      <c r="AU43">
        <v>30</v>
      </c>
      <c r="AV43">
        <v>30</v>
      </c>
      <c r="AW43">
        <v>60</v>
      </c>
      <c r="AX43">
        <v>50</v>
      </c>
      <c r="AY43">
        <v>5</v>
      </c>
      <c r="AZ43">
        <v>6.46</v>
      </c>
      <c r="BA43">
        <v>98.7</v>
      </c>
      <c r="BB43">
        <v>42.3</v>
      </c>
    </row>
    <row r="44" spans="1:54">
      <c r="A44" t="s">
        <v>367</v>
      </c>
      <c r="G44" t="s">
        <v>86</v>
      </c>
      <c r="H44" s="115">
        <v>302.61</v>
      </c>
      <c r="I44" s="88">
        <v>45.47</v>
      </c>
      <c r="J44" s="88">
        <v>2.92</v>
      </c>
      <c r="K44" s="88">
        <v>0</v>
      </c>
      <c r="L44" s="88">
        <v>14.36</v>
      </c>
      <c r="M44" s="116">
        <v>0</v>
      </c>
      <c r="N44" s="115">
        <v>270.66000000000003</v>
      </c>
      <c r="O44" s="88">
        <v>285.59000000000003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2.87</v>
      </c>
      <c r="Y44">
        <v>2.56</v>
      </c>
      <c r="Z44">
        <v>0</v>
      </c>
      <c r="AA44">
        <v>0</v>
      </c>
      <c r="AB44">
        <v>4.79</v>
      </c>
      <c r="AC44">
        <v>5.56</v>
      </c>
      <c r="AD44">
        <v>0.42</v>
      </c>
      <c r="AE44">
        <v>0.26</v>
      </c>
      <c r="AF44">
        <v>0.36</v>
      </c>
      <c r="AG44">
        <v>0.65</v>
      </c>
      <c r="AH44">
        <v>0.47</v>
      </c>
      <c r="AI44">
        <v>0.56999999999999995</v>
      </c>
      <c r="AJ44">
        <v>0.51</v>
      </c>
      <c r="AK44">
        <v>0.36</v>
      </c>
      <c r="AL44">
        <v>0.35</v>
      </c>
      <c r="AM44">
        <v>0</v>
      </c>
      <c r="AN44">
        <v>191.62</v>
      </c>
      <c r="AO44">
        <v>0</v>
      </c>
      <c r="AP44">
        <v>48.64</v>
      </c>
      <c r="AQ44">
        <v>222.02</v>
      </c>
      <c r="AR44">
        <v>16.3</v>
      </c>
      <c r="AS44">
        <v>79.290000000000006</v>
      </c>
      <c r="AT44">
        <v>20</v>
      </c>
      <c r="AU44">
        <v>30</v>
      </c>
      <c r="AV44">
        <v>30</v>
      </c>
      <c r="AW44">
        <v>60</v>
      </c>
      <c r="AX44">
        <v>50</v>
      </c>
      <c r="AY44">
        <v>5</v>
      </c>
      <c r="AZ44">
        <v>4.01</v>
      </c>
      <c r="BA44">
        <v>105</v>
      </c>
      <c r="BB44">
        <v>45</v>
      </c>
    </row>
    <row r="45" spans="1:54">
      <c r="A45" t="s">
        <v>390</v>
      </c>
      <c r="G45" t="s">
        <v>87</v>
      </c>
      <c r="H45" s="115">
        <v>314.51</v>
      </c>
      <c r="I45" s="88">
        <v>50.57</v>
      </c>
      <c r="J45" s="88">
        <v>2.92</v>
      </c>
      <c r="K45" s="88">
        <v>0</v>
      </c>
      <c r="L45" s="88">
        <v>14.36</v>
      </c>
      <c r="M45" s="116">
        <v>0</v>
      </c>
      <c r="N45" s="115">
        <v>270.66000000000003</v>
      </c>
      <c r="O45" s="88">
        <v>285.59000000000003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2.87</v>
      </c>
      <c r="Y45">
        <v>2.56</v>
      </c>
      <c r="Z45">
        <v>0</v>
      </c>
      <c r="AA45">
        <v>0</v>
      </c>
      <c r="AB45">
        <v>4.79</v>
      </c>
      <c r="AC45">
        <v>5.56</v>
      </c>
      <c r="AD45">
        <v>0.42</v>
      </c>
      <c r="AE45">
        <v>0.26</v>
      </c>
      <c r="AF45">
        <v>0.36</v>
      </c>
      <c r="AG45">
        <v>0.65</v>
      </c>
      <c r="AH45">
        <v>0.47</v>
      </c>
      <c r="AI45">
        <v>0.56999999999999995</v>
      </c>
      <c r="AJ45">
        <v>0.51</v>
      </c>
      <c r="AK45">
        <v>0.36</v>
      </c>
      <c r="AL45">
        <v>0.35</v>
      </c>
      <c r="AM45">
        <v>0</v>
      </c>
      <c r="AN45">
        <v>191.62</v>
      </c>
      <c r="AO45">
        <v>0</v>
      </c>
      <c r="AP45">
        <v>48.64</v>
      </c>
      <c r="AQ45">
        <v>222.02</v>
      </c>
      <c r="AR45">
        <v>16.3</v>
      </c>
      <c r="AS45">
        <v>79.290000000000006</v>
      </c>
      <c r="AT45">
        <v>20</v>
      </c>
      <c r="AU45">
        <v>30</v>
      </c>
      <c r="AV45">
        <v>30</v>
      </c>
      <c r="AW45">
        <v>60</v>
      </c>
      <c r="AX45">
        <v>50</v>
      </c>
      <c r="AY45">
        <v>5</v>
      </c>
      <c r="AZ45">
        <v>4.01</v>
      </c>
      <c r="BA45">
        <v>116.9</v>
      </c>
      <c r="BB45">
        <v>50.1</v>
      </c>
    </row>
    <row r="46" spans="1:54">
      <c r="A46" t="s">
        <v>391</v>
      </c>
      <c r="G46" t="s">
        <v>88</v>
      </c>
      <c r="H46" s="115">
        <v>322.21000000000004</v>
      </c>
      <c r="I46" s="88">
        <v>53.87</v>
      </c>
      <c r="J46" s="88">
        <v>2.92</v>
      </c>
      <c r="K46" s="88">
        <v>0</v>
      </c>
      <c r="L46" s="88">
        <v>15.53</v>
      </c>
      <c r="M46" s="116">
        <v>0</v>
      </c>
      <c r="N46" s="115">
        <v>270.66000000000003</v>
      </c>
      <c r="O46" s="88">
        <v>285.59000000000003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2.87</v>
      </c>
      <c r="Y46">
        <v>2.56</v>
      </c>
      <c r="Z46">
        <v>0</v>
      </c>
      <c r="AA46">
        <v>0</v>
      </c>
      <c r="AB46">
        <v>4.79</v>
      </c>
      <c r="AC46">
        <v>5.56</v>
      </c>
      <c r="AD46">
        <v>0.42</v>
      </c>
      <c r="AE46">
        <v>0.26</v>
      </c>
      <c r="AF46">
        <v>0.36</v>
      </c>
      <c r="AG46">
        <v>0.65</v>
      </c>
      <c r="AH46">
        <v>0.47</v>
      </c>
      <c r="AI46">
        <v>0.56999999999999995</v>
      </c>
      <c r="AJ46">
        <v>0.51</v>
      </c>
      <c r="AK46">
        <v>0.36</v>
      </c>
      <c r="AL46">
        <v>0.35</v>
      </c>
      <c r="AM46">
        <v>0</v>
      </c>
      <c r="AN46">
        <v>191.62</v>
      </c>
      <c r="AO46">
        <v>0</v>
      </c>
      <c r="AP46">
        <v>48.64</v>
      </c>
      <c r="AQ46">
        <v>222.02</v>
      </c>
      <c r="AR46">
        <v>16.3</v>
      </c>
      <c r="AS46">
        <v>79.290000000000006</v>
      </c>
      <c r="AT46">
        <v>20</v>
      </c>
      <c r="AU46">
        <v>30</v>
      </c>
      <c r="AV46">
        <v>30</v>
      </c>
      <c r="AW46">
        <v>60</v>
      </c>
      <c r="AX46">
        <v>50</v>
      </c>
      <c r="AY46">
        <v>5</v>
      </c>
      <c r="AZ46">
        <v>5.18</v>
      </c>
      <c r="BA46">
        <v>124.6</v>
      </c>
      <c r="BB46">
        <v>53.4</v>
      </c>
    </row>
    <row r="47" spans="1:54">
      <c r="A47" t="s">
        <v>395</v>
      </c>
      <c r="G47" t="s">
        <v>89</v>
      </c>
      <c r="H47" s="115">
        <v>329.21000000000004</v>
      </c>
      <c r="I47" s="88">
        <v>56.87</v>
      </c>
      <c r="J47" s="88">
        <v>2.92</v>
      </c>
      <c r="K47" s="88">
        <v>0</v>
      </c>
      <c r="L47" s="88">
        <v>16.899999999999999</v>
      </c>
      <c r="M47" s="116">
        <v>0</v>
      </c>
      <c r="N47" s="115">
        <v>270.66000000000003</v>
      </c>
      <c r="O47" s="88">
        <v>285.59000000000003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2.87</v>
      </c>
      <c r="Y47">
        <v>2.56</v>
      </c>
      <c r="Z47">
        <v>0</v>
      </c>
      <c r="AA47">
        <v>0</v>
      </c>
      <c r="AB47">
        <v>4.79</v>
      </c>
      <c r="AC47">
        <v>5.56</v>
      </c>
      <c r="AD47">
        <v>0.42</v>
      </c>
      <c r="AE47">
        <v>0.26</v>
      </c>
      <c r="AF47">
        <v>0.36</v>
      </c>
      <c r="AG47">
        <v>0.65</v>
      </c>
      <c r="AH47">
        <v>0.47</v>
      </c>
      <c r="AI47">
        <v>0.56999999999999995</v>
      </c>
      <c r="AJ47">
        <v>0.51</v>
      </c>
      <c r="AK47">
        <v>0.36</v>
      </c>
      <c r="AL47">
        <v>0.35</v>
      </c>
      <c r="AM47">
        <v>0</v>
      </c>
      <c r="AN47">
        <v>191.62</v>
      </c>
      <c r="AO47">
        <v>0</v>
      </c>
      <c r="AP47">
        <v>48.64</v>
      </c>
      <c r="AQ47">
        <v>222.02</v>
      </c>
      <c r="AR47">
        <v>16.3</v>
      </c>
      <c r="AS47">
        <v>79.290000000000006</v>
      </c>
      <c r="AT47">
        <v>20</v>
      </c>
      <c r="AU47">
        <v>30</v>
      </c>
      <c r="AV47">
        <v>30</v>
      </c>
      <c r="AW47">
        <v>60</v>
      </c>
      <c r="AX47">
        <v>50</v>
      </c>
      <c r="AY47">
        <v>5</v>
      </c>
      <c r="AZ47">
        <v>6.55</v>
      </c>
      <c r="BA47">
        <v>131.6</v>
      </c>
      <c r="BB47">
        <v>56.4</v>
      </c>
    </row>
    <row r="48" spans="1:54">
      <c r="A48" t="s">
        <v>399</v>
      </c>
      <c r="G48" t="s">
        <v>90</v>
      </c>
      <c r="H48" s="115">
        <v>332.71000000000004</v>
      </c>
      <c r="I48" s="88">
        <v>58.37</v>
      </c>
      <c r="J48" s="88">
        <v>2.92</v>
      </c>
      <c r="K48" s="88">
        <v>0</v>
      </c>
      <c r="L48" s="88">
        <v>18.47</v>
      </c>
      <c r="M48" s="116">
        <v>0</v>
      </c>
      <c r="N48" s="115">
        <v>270.66000000000003</v>
      </c>
      <c r="O48" s="88">
        <v>285.59000000000003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2.87</v>
      </c>
      <c r="Y48">
        <v>2.56</v>
      </c>
      <c r="Z48">
        <v>0</v>
      </c>
      <c r="AA48">
        <v>0</v>
      </c>
      <c r="AB48">
        <v>4.79</v>
      </c>
      <c r="AC48">
        <v>5.56</v>
      </c>
      <c r="AD48">
        <v>0.42</v>
      </c>
      <c r="AE48">
        <v>0.26</v>
      </c>
      <c r="AF48">
        <v>0.36</v>
      </c>
      <c r="AG48">
        <v>0.65</v>
      </c>
      <c r="AH48">
        <v>0.47</v>
      </c>
      <c r="AI48">
        <v>0.56999999999999995</v>
      </c>
      <c r="AJ48">
        <v>0.51</v>
      </c>
      <c r="AK48">
        <v>0.36</v>
      </c>
      <c r="AL48">
        <v>0.35</v>
      </c>
      <c r="AM48">
        <v>0</v>
      </c>
      <c r="AN48">
        <v>191.62</v>
      </c>
      <c r="AO48">
        <v>0</v>
      </c>
      <c r="AP48">
        <v>48.64</v>
      </c>
      <c r="AQ48">
        <v>222.02</v>
      </c>
      <c r="AR48">
        <v>16.3</v>
      </c>
      <c r="AS48">
        <v>79.290000000000006</v>
      </c>
      <c r="AT48">
        <v>20</v>
      </c>
      <c r="AU48">
        <v>30</v>
      </c>
      <c r="AV48">
        <v>30</v>
      </c>
      <c r="AW48">
        <v>60</v>
      </c>
      <c r="AX48">
        <v>50</v>
      </c>
      <c r="AY48">
        <v>5</v>
      </c>
      <c r="AZ48">
        <v>8.1199999999999992</v>
      </c>
      <c r="BA48">
        <v>135.1</v>
      </c>
      <c r="BB48">
        <v>57.9</v>
      </c>
    </row>
    <row r="49" spans="1:54">
      <c r="A49" t="s">
        <v>400</v>
      </c>
      <c r="G49" t="s">
        <v>91</v>
      </c>
      <c r="H49" s="115">
        <v>332.71000000000004</v>
      </c>
      <c r="I49" s="88">
        <v>58.37</v>
      </c>
      <c r="J49" s="88">
        <v>2.92</v>
      </c>
      <c r="K49" s="88">
        <v>0</v>
      </c>
      <c r="L49" s="88">
        <v>17.3</v>
      </c>
      <c r="M49" s="116">
        <v>0</v>
      </c>
      <c r="N49" s="115">
        <v>270.66000000000003</v>
      </c>
      <c r="O49" s="88">
        <v>285.59000000000003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2.87</v>
      </c>
      <c r="Y49">
        <v>2.56</v>
      </c>
      <c r="Z49">
        <v>0</v>
      </c>
      <c r="AA49">
        <v>0</v>
      </c>
      <c r="AB49">
        <v>4.79</v>
      </c>
      <c r="AC49">
        <v>5.56</v>
      </c>
      <c r="AD49">
        <v>0.42</v>
      </c>
      <c r="AE49">
        <v>0.26</v>
      </c>
      <c r="AF49">
        <v>0.36</v>
      </c>
      <c r="AG49">
        <v>0.65</v>
      </c>
      <c r="AH49">
        <v>0.47</v>
      </c>
      <c r="AI49">
        <v>0.56999999999999995</v>
      </c>
      <c r="AJ49">
        <v>0.51</v>
      </c>
      <c r="AK49">
        <v>0.36</v>
      </c>
      <c r="AL49">
        <v>0.35</v>
      </c>
      <c r="AM49">
        <v>0</v>
      </c>
      <c r="AN49">
        <v>191.62</v>
      </c>
      <c r="AO49">
        <v>0</v>
      </c>
      <c r="AP49">
        <v>48.64</v>
      </c>
      <c r="AQ49">
        <v>222.02</v>
      </c>
      <c r="AR49">
        <v>16.3</v>
      </c>
      <c r="AS49">
        <v>79.290000000000006</v>
      </c>
      <c r="AT49">
        <v>20</v>
      </c>
      <c r="AU49">
        <v>30</v>
      </c>
      <c r="AV49">
        <v>30</v>
      </c>
      <c r="AW49">
        <v>60</v>
      </c>
      <c r="AX49">
        <v>50</v>
      </c>
      <c r="AY49">
        <v>5</v>
      </c>
      <c r="AZ49">
        <v>6.95</v>
      </c>
      <c r="BA49">
        <v>135.1</v>
      </c>
      <c r="BB49">
        <v>57.9</v>
      </c>
    </row>
    <row r="50" spans="1:54">
      <c r="A50" t="s">
        <v>401</v>
      </c>
      <c r="G50" t="s">
        <v>92</v>
      </c>
      <c r="H50" s="115">
        <v>142.49</v>
      </c>
      <c r="I50" s="88">
        <v>58.97</v>
      </c>
      <c r="J50" s="88">
        <v>2.92</v>
      </c>
      <c r="K50" s="88">
        <v>0</v>
      </c>
      <c r="L50" s="88">
        <v>16.41</v>
      </c>
      <c r="M50" s="116">
        <v>0</v>
      </c>
      <c r="N50" s="115">
        <v>270.66000000000003</v>
      </c>
      <c r="O50" s="88">
        <v>285.59000000000003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2.87</v>
      </c>
      <c r="Y50">
        <v>2.56</v>
      </c>
      <c r="Z50">
        <v>0</v>
      </c>
      <c r="AA50">
        <v>0</v>
      </c>
      <c r="AB50">
        <v>4.79</v>
      </c>
      <c r="AC50">
        <v>5.56</v>
      </c>
      <c r="AD50">
        <v>0.42</v>
      </c>
      <c r="AE50">
        <v>0.26</v>
      </c>
      <c r="AF50">
        <v>0.36</v>
      </c>
      <c r="AG50">
        <v>0.65</v>
      </c>
      <c r="AH50">
        <v>0.47</v>
      </c>
      <c r="AI50">
        <v>0.56999999999999995</v>
      </c>
      <c r="AJ50">
        <v>0.51</v>
      </c>
      <c r="AK50">
        <v>0.36</v>
      </c>
      <c r="AL50">
        <v>0.35</v>
      </c>
      <c r="AM50">
        <v>0</v>
      </c>
      <c r="AN50">
        <v>0</v>
      </c>
      <c r="AO50">
        <v>0</v>
      </c>
      <c r="AP50">
        <v>48.64</v>
      </c>
      <c r="AQ50">
        <v>222.02</v>
      </c>
      <c r="AR50">
        <v>16.3</v>
      </c>
      <c r="AS50">
        <v>79.290000000000006</v>
      </c>
      <c r="AT50">
        <v>20</v>
      </c>
      <c r="AU50">
        <v>30</v>
      </c>
      <c r="AV50">
        <v>30</v>
      </c>
      <c r="AW50">
        <v>60</v>
      </c>
      <c r="AX50">
        <v>50</v>
      </c>
      <c r="AY50">
        <v>5</v>
      </c>
      <c r="AZ50">
        <v>6.06</v>
      </c>
      <c r="BA50">
        <v>136.5</v>
      </c>
      <c r="BB50">
        <v>58.5</v>
      </c>
    </row>
    <row r="51" spans="1:54">
      <c r="A51" t="s">
        <v>403</v>
      </c>
      <c r="G51" t="s">
        <v>93</v>
      </c>
      <c r="H51" s="115">
        <v>163.82</v>
      </c>
      <c r="I51" s="88">
        <v>60.47</v>
      </c>
      <c r="J51" s="88">
        <v>2.92</v>
      </c>
      <c r="K51" s="88">
        <v>0</v>
      </c>
      <c r="L51" s="88">
        <v>16.32</v>
      </c>
      <c r="M51" s="116">
        <v>0</v>
      </c>
      <c r="N51" s="115">
        <v>270.66000000000003</v>
      </c>
      <c r="O51" s="88">
        <v>285.59000000000003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2.87</v>
      </c>
      <c r="Y51">
        <v>2.56</v>
      </c>
      <c r="Z51">
        <v>17.829999999999998</v>
      </c>
      <c r="AA51">
        <v>0</v>
      </c>
      <c r="AB51">
        <v>4.79</v>
      </c>
      <c r="AC51">
        <v>5.56</v>
      </c>
      <c r="AD51">
        <v>0.42</v>
      </c>
      <c r="AE51">
        <v>0.26</v>
      </c>
      <c r="AF51">
        <v>0.36</v>
      </c>
      <c r="AG51">
        <v>0.65</v>
      </c>
      <c r="AH51">
        <v>0.47</v>
      </c>
      <c r="AI51">
        <v>0.56999999999999995</v>
      </c>
      <c r="AJ51">
        <v>0.51</v>
      </c>
      <c r="AK51">
        <v>0.36</v>
      </c>
      <c r="AL51">
        <v>0.35</v>
      </c>
      <c r="AM51">
        <v>0</v>
      </c>
      <c r="AN51">
        <v>0</v>
      </c>
      <c r="AO51">
        <v>0</v>
      </c>
      <c r="AP51">
        <v>48.64</v>
      </c>
      <c r="AQ51">
        <v>222.02</v>
      </c>
      <c r="AR51">
        <v>16.3</v>
      </c>
      <c r="AS51">
        <v>79.290000000000006</v>
      </c>
      <c r="AT51">
        <v>20</v>
      </c>
      <c r="AU51">
        <v>30</v>
      </c>
      <c r="AV51">
        <v>30</v>
      </c>
      <c r="AW51">
        <v>60</v>
      </c>
      <c r="AX51">
        <v>50</v>
      </c>
      <c r="AY51">
        <v>5</v>
      </c>
      <c r="AZ51">
        <v>5.97</v>
      </c>
      <c r="BA51">
        <v>140</v>
      </c>
      <c r="BB51">
        <v>60</v>
      </c>
    </row>
    <row r="52" spans="1:54">
      <c r="A52" t="s">
        <v>404</v>
      </c>
      <c r="G52" t="s">
        <v>94</v>
      </c>
      <c r="H52" s="115">
        <v>161.01999999999998</v>
      </c>
      <c r="I52" s="88">
        <v>59.269999999999996</v>
      </c>
      <c r="J52" s="88">
        <v>2.92</v>
      </c>
      <c r="K52" s="88">
        <v>0</v>
      </c>
      <c r="L52" s="88">
        <v>16.71</v>
      </c>
      <c r="M52" s="116">
        <v>0</v>
      </c>
      <c r="N52" s="115">
        <v>270.66000000000003</v>
      </c>
      <c r="O52" s="88">
        <v>285.59000000000003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2.87</v>
      </c>
      <c r="Y52">
        <v>2.56</v>
      </c>
      <c r="Z52">
        <v>17.829999999999998</v>
      </c>
      <c r="AA52">
        <v>0</v>
      </c>
      <c r="AB52">
        <v>4.79</v>
      </c>
      <c r="AC52">
        <v>5.56</v>
      </c>
      <c r="AD52">
        <v>0.42</v>
      </c>
      <c r="AE52">
        <v>0.26</v>
      </c>
      <c r="AF52">
        <v>0.36</v>
      </c>
      <c r="AG52">
        <v>0.65</v>
      </c>
      <c r="AH52">
        <v>0.47</v>
      </c>
      <c r="AI52">
        <v>0.56999999999999995</v>
      </c>
      <c r="AJ52">
        <v>0.51</v>
      </c>
      <c r="AK52">
        <v>0.36</v>
      </c>
      <c r="AL52">
        <v>0.35</v>
      </c>
      <c r="AM52">
        <v>0</v>
      </c>
      <c r="AN52">
        <v>0</v>
      </c>
      <c r="AO52">
        <v>0</v>
      </c>
      <c r="AP52">
        <v>48.64</v>
      </c>
      <c r="AQ52">
        <v>222.02</v>
      </c>
      <c r="AR52">
        <v>16.3</v>
      </c>
      <c r="AS52">
        <v>79.290000000000006</v>
      </c>
      <c r="AT52">
        <v>20</v>
      </c>
      <c r="AU52">
        <v>30</v>
      </c>
      <c r="AV52">
        <v>30</v>
      </c>
      <c r="AW52">
        <v>60</v>
      </c>
      <c r="AX52">
        <v>50</v>
      </c>
      <c r="AY52">
        <v>5</v>
      </c>
      <c r="AZ52">
        <v>6.36</v>
      </c>
      <c r="BA52">
        <v>137.19999999999999</v>
      </c>
      <c r="BB52">
        <v>58.8</v>
      </c>
    </row>
    <row r="53" spans="1:54">
      <c r="A53" t="s">
        <v>445</v>
      </c>
      <c r="G53" t="s">
        <v>95</v>
      </c>
      <c r="H53" s="115">
        <v>161.01999999999998</v>
      </c>
      <c r="I53" s="88">
        <v>59.269999999999996</v>
      </c>
      <c r="J53" s="88">
        <v>2.92</v>
      </c>
      <c r="K53" s="88">
        <v>0</v>
      </c>
      <c r="L53" s="88">
        <v>16.509999999999998</v>
      </c>
      <c r="M53" s="116">
        <v>0</v>
      </c>
      <c r="N53" s="115">
        <v>270.66000000000003</v>
      </c>
      <c r="O53" s="88">
        <v>285.59000000000003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2.87</v>
      </c>
      <c r="Y53">
        <v>2.56</v>
      </c>
      <c r="Z53">
        <v>17.829999999999998</v>
      </c>
      <c r="AA53">
        <v>0</v>
      </c>
      <c r="AB53">
        <v>4.79</v>
      </c>
      <c r="AC53">
        <v>5.56</v>
      </c>
      <c r="AD53">
        <v>0.42</v>
      </c>
      <c r="AE53">
        <v>0.26</v>
      </c>
      <c r="AF53">
        <v>0.36</v>
      </c>
      <c r="AG53">
        <v>0.65</v>
      </c>
      <c r="AH53">
        <v>0.47</v>
      </c>
      <c r="AI53">
        <v>0.56999999999999995</v>
      </c>
      <c r="AJ53">
        <v>0.51</v>
      </c>
      <c r="AK53">
        <v>0.36</v>
      </c>
      <c r="AL53">
        <v>0.35</v>
      </c>
      <c r="AM53">
        <v>0</v>
      </c>
      <c r="AN53">
        <v>0</v>
      </c>
      <c r="AO53">
        <v>0</v>
      </c>
      <c r="AP53">
        <v>48.64</v>
      </c>
      <c r="AQ53">
        <v>222.02</v>
      </c>
      <c r="AR53">
        <v>16.3</v>
      </c>
      <c r="AS53">
        <v>79.290000000000006</v>
      </c>
      <c r="AT53">
        <v>20</v>
      </c>
      <c r="AU53">
        <v>30</v>
      </c>
      <c r="AV53">
        <v>30</v>
      </c>
      <c r="AW53">
        <v>60</v>
      </c>
      <c r="AX53">
        <v>50</v>
      </c>
      <c r="AY53">
        <v>5</v>
      </c>
      <c r="AZ53">
        <v>6.16</v>
      </c>
      <c r="BA53">
        <v>137.19999999999999</v>
      </c>
      <c r="BB53">
        <v>58.8</v>
      </c>
    </row>
    <row r="54" spans="1:54">
      <c r="A54" t="s">
        <v>444</v>
      </c>
      <c r="G54" t="s">
        <v>96</v>
      </c>
      <c r="H54" s="115">
        <v>161.01999999999998</v>
      </c>
      <c r="I54" s="88">
        <v>59.269999999999996</v>
      </c>
      <c r="J54" s="88">
        <v>2.92</v>
      </c>
      <c r="K54" s="88">
        <v>0</v>
      </c>
      <c r="L54" s="88">
        <v>16.119999999999997</v>
      </c>
      <c r="M54" s="116">
        <v>0</v>
      </c>
      <c r="N54" s="115">
        <v>270.66000000000003</v>
      </c>
      <c r="O54" s="88">
        <v>285.59000000000003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2.87</v>
      </c>
      <c r="Y54">
        <v>2.56</v>
      </c>
      <c r="Z54">
        <v>17.829999999999998</v>
      </c>
      <c r="AA54">
        <v>0</v>
      </c>
      <c r="AB54">
        <v>4.79</v>
      </c>
      <c r="AC54">
        <v>5.56</v>
      </c>
      <c r="AD54">
        <v>0.42</v>
      </c>
      <c r="AE54">
        <v>0.26</v>
      </c>
      <c r="AF54">
        <v>0.36</v>
      </c>
      <c r="AG54">
        <v>0.65</v>
      </c>
      <c r="AH54">
        <v>0.47</v>
      </c>
      <c r="AI54">
        <v>0.56999999999999995</v>
      </c>
      <c r="AJ54">
        <v>0.51</v>
      </c>
      <c r="AK54">
        <v>0.36</v>
      </c>
      <c r="AL54">
        <v>0.35</v>
      </c>
      <c r="AM54">
        <v>0</v>
      </c>
      <c r="AN54">
        <v>0</v>
      </c>
      <c r="AO54">
        <v>0</v>
      </c>
      <c r="AP54">
        <v>48.64</v>
      </c>
      <c r="AQ54">
        <v>222.02</v>
      </c>
      <c r="AR54">
        <v>16.3</v>
      </c>
      <c r="AS54">
        <v>79.290000000000006</v>
      </c>
      <c r="AT54">
        <v>20</v>
      </c>
      <c r="AU54">
        <v>30</v>
      </c>
      <c r="AV54">
        <v>30</v>
      </c>
      <c r="AW54">
        <v>60</v>
      </c>
      <c r="AX54">
        <v>50</v>
      </c>
      <c r="AY54">
        <v>5</v>
      </c>
      <c r="AZ54">
        <v>5.77</v>
      </c>
      <c r="BA54">
        <v>137.19999999999999</v>
      </c>
      <c r="BB54">
        <v>58.8</v>
      </c>
    </row>
    <row r="55" spans="1:54">
      <c r="A55" t="s">
        <v>446</v>
      </c>
      <c r="G55" t="s">
        <v>97</v>
      </c>
      <c r="H55" s="115">
        <v>161.01999999999998</v>
      </c>
      <c r="I55" s="88">
        <v>59.269999999999996</v>
      </c>
      <c r="J55" s="88">
        <v>2.83</v>
      </c>
      <c r="K55" s="88">
        <v>0</v>
      </c>
      <c r="L55" s="88">
        <v>16.41</v>
      </c>
      <c r="M55" s="116">
        <v>0</v>
      </c>
      <c r="N55" s="115">
        <v>270.66000000000003</v>
      </c>
      <c r="O55" s="88">
        <v>285.59000000000003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2.87</v>
      </c>
      <c r="Y55">
        <v>2.4700000000000002</v>
      </c>
      <c r="Z55">
        <v>17.829999999999998</v>
      </c>
      <c r="AA55">
        <v>0</v>
      </c>
      <c r="AB55">
        <v>4.79</v>
      </c>
      <c r="AC55">
        <v>5.56</v>
      </c>
      <c r="AD55">
        <v>0.42</v>
      </c>
      <c r="AE55">
        <v>0.26</v>
      </c>
      <c r="AF55">
        <v>0.36</v>
      </c>
      <c r="AG55">
        <v>0.65</v>
      </c>
      <c r="AH55">
        <v>0.47</v>
      </c>
      <c r="AI55">
        <v>0.56999999999999995</v>
      </c>
      <c r="AJ55">
        <v>0.51</v>
      </c>
      <c r="AK55">
        <v>0.36</v>
      </c>
      <c r="AL55">
        <v>0.35</v>
      </c>
      <c r="AM55">
        <v>0</v>
      </c>
      <c r="AN55">
        <v>0</v>
      </c>
      <c r="AO55">
        <v>0</v>
      </c>
      <c r="AP55">
        <v>48.64</v>
      </c>
      <c r="AQ55">
        <v>222.02</v>
      </c>
      <c r="AR55">
        <v>16.3</v>
      </c>
      <c r="AS55">
        <v>79.290000000000006</v>
      </c>
      <c r="AT55">
        <v>20</v>
      </c>
      <c r="AU55">
        <v>30</v>
      </c>
      <c r="AV55">
        <v>30</v>
      </c>
      <c r="AW55">
        <v>60</v>
      </c>
      <c r="AX55">
        <v>50</v>
      </c>
      <c r="AY55">
        <v>5</v>
      </c>
      <c r="AZ55">
        <v>6.06</v>
      </c>
      <c r="BA55">
        <v>137.19999999999999</v>
      </c>
      <c r="BB55">
        <v>58.8</v>
      </c>
    </row>
    <row r="56" spans="1:54">
      <c r="A56" t="s">
        <v>446</v>
      </c>
      <c r="G56" t="s">
        <v>98</v>
      </c>
      <c r="H56" s="115">
        <v>161.01999999999998</v>
      </c>
      <c r="I56" s="88">
        <v>59.269999999999996</v>
      </c>
      <c r="J56" s="88">
        <v>2.83</v>
      </c>
      <c r="K56" s="88">
        <v>0</v>
      </c>
      <c r="L56" s="88">
        <v>16.41</v>
      </c>
      <c r="M56" s="116">
        <v>0</v>
      </c>
      <c r="N56" s="115">
        <v>270.66000000000003</v>
      </c>
      <c r="O56" s="88">
        <v>285.59000000000003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2.87</v>
      </c>
      <c r="Y56">
        <v>2.4700000000000002</v>
      </c>
      <c r="Z56">
        <v>17.829999999999998</v>
      </c>
      <c r="AA56">
        <v>0</v>
      </c>
      <c r="AB56">
        <v>4.79</v>
      </c>
      <c r="AC56">
        <v>5.56</v>
      </c>
      <c r="AD56">
        <v>0.42</v>
      </c>
      <c r="AE56">
        <v>0.26</v>
      </c>
      <c r="AF56">
        <v>0.36</v>
      </c>
      <c r="AG56">
        <v>0.65</v>
      </c>
      <c r="AH56">
        <v>0.47</v>
      </c>
      <c r="AI56">
        <v>0.56999999999999995</v>
      </c>
      <c r="AJ56">
        <v>0.51</v>
      </c>
      <c r="AK56">
        <v>0.36</v>
      </c>
      <c r="AL56">
        <v>0.35</v>
      </c>
      <c r="AM56">
        <v>0</v>
      </c>
      <c r="AN56">
        <v>0</v>
      </c>
      <c r="AO56">
        <v>0</v>
      </c>
      <c r="AP56">
        <v>48.64</v>
      </c>
      <c r="AQ56">
        <v>222.02</v>
      </c>
      <c r="AR56">
        <v>16.3</v>
      </c>
      <c r="AS56">
        <v>79.290000000000006</v>
      </c>
      <c r="AT56">
        <v>20</v>
      </c>
      <c r="AU56">
        <v>30</v>
      </c>
      <c r="AV56">
        <v>30</v>
      </c>
      <c r="AW56">
        <v>60</v>
      </c>
      <c r="AX56">
        <v>50</v>
      </c>
      <c r="AY56">
        <v>5</v>
      </c>
      <c r="AZ56">
        <v>6.06</v>
      </c>
      <c r="BA56">
        <v>137.19999999999999</v>
      </c>
      <c r="BB56">
        <v>58.8</v>
      </c>
    </row>
    <row r="57" spans="1:54">
      <c r="G57" t="s">
        <v>99</v>
      </c>
      <c r="H57" s="115">
        <v>156.82</v>
      </c>
      <c r="I57" s="88">
        <v>57.47</v>
      </c>
      <c r="J57" s="88">
        <v>2.83</v>
      </c>
      <c r="K57" s="88">
        <v>0</v>
      </c>
      <c r="L57" s="88">
        <v>16.32</v>
      </c>
      <c r="M57" s="116">
        <v>0</v>
      </c>
      <c r="N57" s="115">
        <v>270.66000000000003</v>
      </c>
      <c r="O57" s="88">
        <v>285.59000000000003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2.87</v>
      </c>
      <c r="Y57">
        <v>2.4700000000000002</v>
      </c>
      <c r="Z57">
        <v>17.829999999999998</v>
      </c>
      <c r="AA57">
        <v>0</v>
      </c>
      <c r="AB57">
        <v>4.79</v>
      </c>
      <c r="AC57">
        <v>5.56</v>
      </c>
      <c r="AD57">
        <v>0.42</v>
      </c>
      <c r="AE57">
        <v>0.26</v>
      </c>
      <c r="AF57">
        <v>0.36</v>
      </c>
      <c r="AG57">
        <v>0.65</v>
      </c>
      <c r="AH57">
        <v>0.47</v>
      </c>
      <c r="AI57">
        <v>0.56999999999999995</v>
      </c>
      <c r="AJ57">
        <v>0.51</v>
      </c>
      <c r="AK57">
        <v>0.36</v>
      </c>
      <c r="AL57">
        <v>0.35</v>
      </c>
      <c r="AM57">
        <v>0</v>
      </c>
      <c r="AN57">
        <v>0</v>
      </c>
      <c r="AO57">
        <v>0</v>
      </c>
      <c r="AP57">
        <v>48.64</v>
      </c>
      <c r="AQ57">
        <v>222.02</v>
      </c>
      <c r="AR57">
        <v>16.3</v>
      </c>
      <c r="AS57">
        <v>79.290000000000006</v>
      </c>
      <c r="AT57">
        <v>20</v>
      </c>
      <c r="AU57">
        <v>30</v>
      </c>
      <c r="AV57">
        <v>30</v>
      </c>
      <c r="AW57">
        <v>60</v>
      </c>
      <c r="AX57">
        <v>50</v>
      </c>
      <c r="AY57">
        <v>5</v>
      </c>
      <c r="AZ57">
        <v>5.97</v>
      </c>
      <c r="BA57">
        <v>133</v>
      </c>
      <c r="BB57">
        <v>57</v>
      </c>
    </row>
    <row r="58" spans="1:54">
      <c r="G58" t="s">
        <v>100</v>
      </c>
      <c r="H58" s="115">
        <v>148.41999999999999</v>
      </c>
      <c r="I58" s="88">
        <v>53.87</v>
      </c>
      <c r="J58" s="88">
        <v>2.83</v>
      </c>
      <c r="K58" s="88">
        <v>0</v>
      </c>
      <c r="L58" s="88">
        <v>16.32</v>
      </c>
      <c r="M58" s="116">
        <v>0</v>
      </c>
      <c r="N58" s="115">
        <v>270.66000000000003</v>
      </c>
      <c r="O58" s="88">
        <v>285.59000000000003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2.87</v>
      </c>
      <c r="Y58">
        <v>2.4700000000000002</v>
      </c>
      <c r="Z58">
        <v>17.829999999999998</v>
      </c>
      <c r="AA58">
        <v>0</v>
      </c>
      <c r="AB58">
        <v>4.79</v>
      </c>
      <c r="AC58">
        <v>5.56</v>
      </c>
      <c r="AD58">
        <v>0.42</v>
      </c>
      <c r="AE58">
        <v>0.26</v>
      </c>
      <c r="AF58">
        <v>0.36</v>
      </c>
      <c r="AG58">
        <v>0.65</v>
      </c>
      <c r="AH58">
        <v>0.47</v>
      </c>
      <c r="AI58">
        <v>0.56999999999999995</v>
      </c>
      <c r="AJ58">
        <v>0.51</v>
      </c>
      <c r="AK58">
        <v>0.36</v>
      </c>
      <c r="AL58">
        <v>0.35</v>
      </c>
      <c r="AM58">
        <v>0</v>
      </c>
      <c r="AN58">
        <v>0</v>
      </c>
      <c r="AO58">
        <v>0</v>
      </c>
      <c r="AP58">
        <v>48.64</v>
      </c>
      <c r="AQ58">
        <v>222.02</v>
      </c>
      <c r="AR58">
        <v>16.3</v>
      </c>
      <c r="AS58">
        <v>79.290000000000006</v>
      </c>
      <c r="AT58">
        <v>20</v>
      </c>
      <c r="AU58">
        <v>30</v>
      </c>
      <c r="AV58">
        <v>30</v>
      </c>
      <c r="AW58">
        <v>60</v>
      </c>
      <c r="AX58">
        <v>50</v>
      </c>
      <c r="AY58">
        <v>5</v>
      </c>
      <c r="AZ58">
        <v>5.97</v>
      </c>
      <c r="BA58">
        <v>124.6</v>
      </c>
      <c r="BB58">
        <v>53.4</v>
      </c>
    </row>
    <row r="59" spans="1:54">
      <c r="G59" t="s">
        <v>101</v>
      </c>
      <c r="H59" s="115">
        <v>148.41999999999999</v>
      </c>
      <c r="I59" s="88">
        <v>53.87</v>
      </c>
      <c r="J59" s="88">
        <v>2.83</v>
      </c>
      <c r="K59" s="88">
        <v>0</v>
      </c>
      <c r="L59" s="88">
        <v>16.32</v>
      </c>
      <c r="M59" s="116">
        <v>0</v>
      </c>
      <c r="N59" s="115">
        <v>270.66000000000003</v>
      </c>
      <c r="O59" s="88">
        <v>285.59000000000003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2.87</v>
      </c>
      <c r="Y59">
        <v>2.4700000000000002</v>
      </c>
      <c r="Z59">
        <v>17.829999999999998</v>
      </c>
      <c r="AA59">
        <v>0</v>
      </c>
      <c r="AB59">
        <v>4.79</v>
      </c>
      <c r="AC59">
        <v>5.56</v>
      </c>
      <c r="AD59">
        <v>0.42</v>
      </c>
      <c r="AE59">
        <v>0.26</v>
      </c>
      <c r="AF59">
        <v>0.36</v>
      </c>
      <c r="AG59">
        <v>0.65</v>
      </c>
      <c r="AH59">
        <v>0.47</v>
      </c>
      <c r="AI59">
        <v>0.56999999999999995</v>
      </c>
      <c r="AJ59">
        <v>0.51</v>
      </c>
      <c r="AK59">
        <v>0.36</v>
      </c>
      <c r="AL59">
        <v>0.35</v>
      </c>
      <c r="AM59">
        <v>0</v>
      </c>
      <c r="AN59">
        <v>0</v>
      </c>
      <c r="AO59">
        <v>0</v>
      </c>
      <c r="AP59">
        <v>48.64</v>
      </c>
      <c r="AQ59">
        <v>222.02</v>
      </c>
      <c r="AR59">
        <v>16.3</v>
      </c>
      <c r="AS59">
        <v>79.290000000000006</v>
      </c>
      <c r="AT59">
        <v>20</v>
      </c>
      <c r="AU59">
        <v>30</v>
      </c>
      <c r="AV59">
        <v>30</v>
      </c>
      <c r="AW59">
        <v>60</v>
      </c>
      <c r="AX59">
        <v>50</v>
      </c>
      <c r="AY59">
        <v>5</v>
      </c>
      <c r="AZ59">
        <v>5.97</v>
      </c>
      <c r="BA59">
        <v>124.6</v>
      </c>
      <c r="BB59">
        <v>53.4</v>
      </c>
    </row>
    <row r="60" spans="1:54">
      <c r="G60" t="s">
        <v>102</v>
      </c>
      <c r="H60" s="115">
        <v>144.22</v>
      </c>
      <c r="I60" s="88">
        <v>52.07</v>
      </c>
      <c r="J60" s="88">
        <v>2.83</v>
      </c>
      <c r="K60" s="88">
        <v>0</v>
      </c>
      <c r="L60" s="88">
        <v>15.83</v>
      </c>
      <c r="M60" s="116">
        <v>0</v>
      </c>
      <c r="N60" s="115">
        <v>270.66000000000003</v>
      </c>
      <c r="O60" s="88">
        <v>285.59000000000003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2.87</v>
      </c>
      <c r="Y60">
        <v>2.4700000000000002</v>
      </c>
      <c r="Z60">
        <v>17.829999999999998</v>
      </c>
      <c r="AA60">
        <v>0</v>
      </c>
      <c r="AB60">
        <v>4.79</v>
      </c>
      <c r="AC60">
        <v>5.56</v>
      </c>
      <c r="AD60">
        <v>0.42</v>
      </c>
      <c r="AE60">
        <v>0.26</v>
      </c>
      <c r="AF60">
        <v>0.36</v>
      </c>
      <c r="AG60">
        <v>0.65</v>
      </c>
      <c r="AH60">
        <v>0.47</v>
      </c>
      <c r="AI60">
        <v>0.56999999999999995</v>
      </c>
      <c r="AJ60">
        <v>0.51</v>
      </c>
      <c r="AK60">
        <v>0.36</v>
      </c>
      <c r="AL60">
        <v>0.35</v>
      </c>
      <c r="AM60">
        <v>0</v>
      </c>
      <c r="AN60">
        <v>0</v>
      </c>
      <c r="AO60">
        <v>0</v>
      </c>
      <c r="AP60">
        <v>48.64</v>
      </c>
      <c r="AQ60">
        <v>222.02</v>
      </c>
      <c r="AR60">
        <v>16.3</v>
      </c>
      <c r="AS60">
        <v>79.290000000000006</v>
      </c>
      <c r="AT60">
        <v>20</v>
      </c>
      <c r="AU60">
        <v>30</v>
      </c>
      <c r="AV60">
        <v>30</v>
      </c>
      <c r="AW60">
        <v>60</v>
      </c>
      <c r="AX60">
        <v>50</v>
      </c>
      <c r="AY60">
        <v>5</v>
      </c>
      <c r="AZ60">
        <v>5.48</v>
      </c>
      <c r="BA60">
        <v>120.4</v>
      </c>
      <c r="BB60">
        <v>51.6</v>
      </c>
    </row>
    <row r="61" spans="1:54">
      <c r="G61" t="s">
        <v>103</v>
      </c>
      <c r="H61" s="115">
        <v>137.91999999999999</v>
      </c>
      <c r="I61" s="88">
        <v>49.37</v>
      </c>
      <c r="J61" s="88">
        <v>2.83</v>
      </c>
      <c r="K61" s="88">
        <v>0</v>
      </c>
      <c r="L61" s="88">
        <v>14.46</v>
      </c>
      <c r="M61" s="116">
        <v>0</v>
      </c>
      <c r="N61" s="115">
        <v>270.66000000000003</v>
      </c>
      <c r="O61" s="88">
        <v>285.59000000000003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2.87</v>
      </c>
      <c r="Y61">
        <v>2.4700000000000002</v>
      </c>
      <c r="Z61">
        <v>17.829999999999998</v>
      </c>
      <c r="AA61">
        <v>0</v>
      </c>
      <c r="AB61">
        <v>4.79</v>
      </c>
      <c r="AC61">
        <v>5.56</v>
      </c>
      <c r="AD61">
        <v>0.42</v>
      </c>
      <c r="AE61">
        <v>0.26</v>
      </c>
      <c r="AF61">
        <v>0.36</v>
      </c>
      <c r="AG61">
        <v>0.65</v>
      </c>
      <c r="AH61">
        <v>0.47</v>
      </c>
      <c r="AI61">
        <v>0.56999999999999995</v>
      </c>
      <c r="AJ61">
        <v>0.51</v>
      </c>
      <c r="AK61">
        <v>0.36</v>
      </c>
      <c r="AL61">
        <v>0.35</v>
      </c>
      <c r="AM61">
        <v>0</v>
      </c>
      <c r="AN61">
        <v>0</v>
      </c>
      <c r="AO61">
        <v>0</v>
      </c>
      <c r="AP61">
        <v>48.64</v>
      </c>
      <c r="AQ61">
        <v>222.02</v>
      </c>
      <c r="AR61">
        <v>16.3</v>
      </c>
      <c r="AS61">
        <v>79.290000000000006</v>
      </c>
      <c r="AT61">
        <v>20</v>
      </c>
      <c r="AU61">
        <v>30</v>
      </c>
      <c r="AV61">
        <v>30</v>
      </c>
      <c r="AW61">
        <v>60</v>
      </c>
      <c r="AX61">
        <v>50</v>
      </c>
      <c r="AY61">
        <v>5</v>
      </c>
      <c r="AZ61">
        <v>4.1100000000000003</v>
      </c>
      <c r="BA61">
        <v>114.1</v>
      </c>
      <c r="BB61">
        <v>48.9</v>
      </c>
    </row>
    <row r="62" spans="1:54">
      <c r="G62" t="s">
        <v>104</v>
      </c>
      <c r="H62" s="115">
        <v>132.32</v>
      </c>
      <c r="I62" s="88">
        <v>46.97</v>
      </c>
      <c r="J62" s="88">
        <v>2.83</v>
      </c>
      <c r="K62" s="88">
        <v>0</v>
      </c>
      <c r="L62" s="88">
        <v>14.26</v>
      </c>
      <c r="M62" s="116">
        <v>0</v>
      </c>
      <c r="N62" s="115">
        <v>270.66000000000003</v>
      </c>
      <c r="O62" s="88">
        <v>285.59000000000003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2.87</v>
      </c>
      <c r="Y62">
        <v>2.4700000000000002</v>
      </c>
      <c r="Z62">
        <v>17.829999999999998</v>
      </c>
      <c r="AA62">
        <v>0</v>
      </c>
      <c r="AB62">
        <v>4.79</v>
      </c>
      <c r="AC62">
        <v>5.56</v>
      </c>
      <c r="AD62">
        <v>0.42</v>
      </c>
      <c r="AE62">
        <v>0.26</v>
      </c>
      <c r="AF62">
        <v>0.36</v>
      </c>
      <c r="AG62">
        <v>0.65</v>
      </c>
      <c r="AH62">
        <v>0.47</v>
      </c>
      <c r="AI62">
        <v>0.56999999999999995</v>
      </c>
      <c r="AJ62">
        <v>0.51</v>
      </c>
      <c r="AK62">
        <v>0.36</v>
      </c>
      <c r="AL62">
        <v>0.35</v>
      </c>
      <c r="AM62">
        <v>0</v>
      </c>
      <c r="AN62">
        <v>0</v>
      </c>
      <c r="AO62">
        <v>0</v>
      </c>
      <c r="AP62">
        <v>48.64</v>
      </c>
      <c r="AQ62">
        <v>222.02</v>
      </c>
      <c r="AR62">
        <v>16.3</v>
      </c>
      <c r="AS62">
        <v>79.290000000000006</v>
      </c>
      <c r="AT62">
        <v>20</v>
      </c>
      <c r="AU62">
        <v>30</v>
      </c>
      <c r="AV62">
        <v>30</v>
      </c>
      <c r="AW62">
        <v>60</v>
      </c>
      <c r="AX62">
        <v>50</v>
      </c>
      <c r="AY62">
        <v>5</v>
      </c>
      <c r="AZ62">
        <v>3.91</v>
      </c>
      <c r="BA62">
        <v>108.5</v>
      </c>
      <c r="BB62">
        <v>46.5</v>
      </c>
    </row>
    <row r="63" spans="1:54">
      <c r="G63" t="s">
        <v>105</v>
      </c>
      <c r="H63" s="115">
        <v>124.62</v>
      </c>
      <c r="I63" s="88">
        <v>43.67</v>
      </c>
      <c r="J63" s="88">
        <v>2.92</v>
      </c>
      <c r="K63" s="88">
        <v>0</v>
      </c>
      <c r="L63" s="88">
        <v>13.87</v>
      </c>
      <c r="M63" s="116">
        <v>0</v>
      </c>
      <c r="N63" s="115">
        <v>270.66000000000003</v>
      </c>
      <c r="O63" s="88">
        <v>285.59000000000003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2.87</v>
      </c>
      <c r="Y63">
        <v>2.56</v>
      </c>
      <c r="Z63">
        <v>17.829999999999998</v>
      </c>
      <c r="AA63">
        <v>0</v>
      </c>
      <c r="AB63">
        <v>4.79</v>
      </c>
      <c r="AC63">
        <v>5.56</v>
      </c>
      <c r="AD63">
        <v>0.42</v>
      </c>
      <c r="AE63">
        <v>0.26</v>
      </c>
      <c r="AF63">
        <v>0.36</v>
      </c>
      <c r="AG63">
        <v>0.65</v>
      </c>
      <c r="AH63">
        <v>0.47</v>
      </c>
      <c r="AI63">
        <v>0.56999999999999995</v>
      </c>
      <c r="AJ63">
        <v>0.51</v>
      </c>
      <c r="AK63">
        <v>0.36</v>
      </c>
      <c r="AL63">
        <v>0.35</v>
      </c>
      <c r="AM63">
        <v>0</v>
      </c>
      <c r="AN63">
        <v>0</v>
      </c>
      <c r="AO63">
        <v>0</v>
      </c>
      <c r="AP63">
        <v>48.64</v>
      </c>
      <c r="AQ63">
        <v>222.02</v>
      </c>
      <c r="AR63">
        <v>16.3</v>
      </c>
      <c r="AS63">
        <v>79.290000000000006</v>
      </c>
      <c r="AT63">
        <v>20</v>
      </c>
      <c r="AU63">
        <v>30</v>
      </c>
      <c r="AV63">
        <v>30</v>
      </c>
      <c r="AW63">
        <v>60</v>
      </c>
      <c r="AX63">
        <v>50</v>
      </c>
      <c r="AY63">
        <v>5</v>
      </c>
      <c r="AZ63">
        <v>3.52</v>
      </c>
      <c r="BA63">
        <v>100.8</v>
      </c>
      <c r="BB63">
        <v>43.2</v>
      </c>
    </row>
    <row r="64" spans="1:54">
      <c r="G64" t="s">
        <v>106</v>
      </c>
      <c r="H64" s="115">
        <v>116.22000000000001</v>
      </c>
      <c r="I64" s="88">
        <v>40.07</v>
      </c>
      <c r="J64" s="88">
        <v>2.92</v>
      </c>
      <c r="K64" s="88">
        <v>0</v>
      </c>
      <c r="L64" s="88">
        <v>14.46</v>
      </c>
      <c r="M64" s="116">
        <v>0</v>
      </c>
      <c r="N64" s="115">
        <v>270.66000000000003</v>
      </c>
      <c r="O64" s="88">
        <v>285.59000000000003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2.87</v>
      </c>
      <c r="Y64">
        <v>2.56</v>
      </c>
      <c r="Z64">
        <v>17.829999999999998</v>
      </c>
      <c r="AA64">
        <v>0</v>
      </c>
      <c r="AB64">
        <v>4.79</v>
      </c>
      <c r="AC64">
        <v>5.56</v>
      </c>
      <c r="AD64">
        <v>0.42</v>
      </c>
      <c r="AE64">
        <v>0.26</v>
      </c>
      <c r="AF64">
        <v>0.36</v>
      </c>
      <c r="AG64">
        <v>0.65</v>
      </c>
      <c r="AH64">
        <v>0.47</v>
      </c>
      <c r="AI64">
        <v>0.56999999999999995</v>
      </c>
      <c r="AJ64">
        <v>0.51</v>
      </c>
      <c r="AK64">
        <v>0.36</v>
      </c>
      <c r="AL64">
        <v>0.35</v>
      </c>
      <c r="AM64">
        <v>0</v>
      </c>
      <c r="AN64">
        <v>0</v>
      </c>
      <c r="AO64">
        <v>0</v>
      </c>
      <c r="AP64">
        <v>48.64</v>
      </c>
      <c r="AQ64">
        <v>222.02</v>
      </c>
      <c r="AR64">
        <v>16.3</v>
      </c>
      <c r="AS64">
        <v>79.290000000000006</v>
      </c>
      <c r="AT64">
        <v>20</v>
      </c>
      <c r="AU64">
        <v>30</v>
      </c>
      <c r="AV64">
        <v>30</v>
      </c>
      <c r="AW64">
        <v>60</v>
      </c>
      <c r="AX64">
        <v>50</v>
      </c>
      <c r="AY64">
        <v>5</v>
      </c>
      <c r="AZ64">
        <v>4.1100000000000003</v>
      </c>
      <c r="BA64">
        <v>92.4</v>
      </c>
      <c r="BB64">
        <v>39.6</v>
      </c>
    </row>
    <row r="65" spans="7:54">
      <c r="G65" t="s">
        <v>107</v>
      </c>
      <c r="H65" s="115">
        <v>107.82000000000001</v>
      </c>
      <c r="I65" s="88">
        <v>36.47</v>
      </c>
      <c r="J65" s="88">
        <v>2.92</v>
      </c>
      <c r="K65" s="88">
        <v>0</v>
      </c>
      <c r="L65" s="88">
        <v>13.28</v>
      </c>
      <c r="M65" s="116">
        <v>0</v>
      </c>
      <c r="N65" s="115">
        <v>270.66000000000003</v>
      </c>
      <c r="O65" s="88">
        <v>285.59000000000003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2.87</v>
      </c>
      <c r="Y65">
        <v>2.56</v>
      </c>
      <c r="Z65">
        <v>17.829999999999998</v>
      </c>
      <c r="AA65">
        <v>0</v>
      </c>
      <c r="AB65">
        <v>4.79</v>
      </c>
      <c r="AC65">
        <v>5.56</v>
      </c>
      <c r="AD65">
        <v>0.42</v>
      </c>
      <c r="AE65">
        <v>0.26</v>
      </c>
      <c r="AF65">
        <v>0.36</v>
      </c>
      <c r="AG65">
        <v>0.65</v>
      </c>
      <c r="AH65">
        <v>0.47</v>
      </c>
      <c r="AI65">
        <v>0.56999999999999995</v>
      </c>
      <c r="AJ65">
        <v>0.51</v>
      </c>
      <c r="AK65">
        <v>0.36</v>
      </c>
      <c r="AL65">
        <v>0.35</v>
      </c>
      <c r="AM65">
        <v>0</v>
      </c>
      <c r="AN65">
        <v>0</v>
      </c>
      <c r="AO65">
        <v>0</v>
      </c>
      <c r="AP65">
        <v>48.64</v>
      </c>
      <c r="AQ65">
        <v>222.02</v>
      </c>
      <c r="AR65">
        <v>16.3</v>
      </c>
      <c r="AS65">
        <v>79.290000000000006</v>
      </c>
      <c r="AT65">
        <v>20</v>
      </c>
      <c r="AU65">
        <v>30</v>
      </c>
      <c r="AV65">
        <v>30</v>
      </c>
      <c r="AW65">
        <v>60</v>
      </c>
      <c r="AX65">
        <v>50</v>
      </c>
      <c r="AY65">
        <v>5</v>
      </c>
      <c r="AZ65">
        <v>2.93</v>
      </c>
      <c r="BA65">
        <v>84</v>
      </c>
      <c r="BB65">
        <v>36</v>
      </c>
    </row>
    <row r="66" spans="7:54">
      <c r="G66" t="s">
        <v>108</v>
      </c>
      <c r="H66" s="115">
        <v>97.320000000000007</v>
      </c>
      <c r="I66" s="88">
        <v>31.97</v>
      </c>
      <c r="J66" s="88">
        <v>2.92</v>
      </c>
      <c r="K66" s="88">
        <v>0</v>
      </c>
      <c r="L66" s="88">
        <v>13.77</v>
      </c>
      <c r="M66" s="116">
        <v>0</v>
      </c>
      <c r="N66" s="115">
        <v>270.66000000000003</v>
      </c>
      <c r="O66" s="88">
        <v>285.59000000000003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2.87</v>
      </c>
      <c r="Y66">
        <v>2.56</v>
      </c>
      <c r="Z66">
        <v>17.829999999999998</v>
      </c>
      <c r="AA66">
        <v>0</v>
      </c>
      <c r="AB66">
        <v>4.79</v>
      </c>
      <c r="AC66">
        <v>5.56</v>
      </c>
      <c r="AD66">
        <v>0.42</v>
      </c>
      <c r="AE66">
        <v>0.26</v>
      </c>
      <c r="AF66">
        <v>0.36</v>
      </c>
      <c r="AG66">
        <v>0.65</v>
      </c>
      <c r="AH66">
        <v>0.47</v>
      </c>
      <c r="AI66">
        <v>0.56999999999999995</v>
      </c>
      <c r="AJ66">
        <v>0.51</v>
      </c>
      <c r="AK66">
        <v>0.36</v>
      </c>
      <c r="AL66">
        <v>0.35</v>
      </c>
      <c r="AM66">
        <v>0</v>
      </c>
      <c r="AN66">
        <v>0</v>
      </c>
      <c r="AO66">
        <v>0</v>
      </c>
      <c r="AP66">
        <v>48.64</v>
      </c>
      <c r="AQ66">
        <v>222.02</v>
      </c>
      <c r="AR66">
        <v>16.3</v>
      </c>
      <c r="AS66">
        <v>79.290000000000006</v>
      </c>
      <c r="AT66">
        <v>20</v>
      </c>
      <c r="AU66">
        <v>30</v>
      </c>
      <c r="AV66">
        <v>30</v>
      </c>
      <c r="AW66">
        <v>60</v>
      </c>
      <c r="AX66">
        <v>50</v>
      </c>
      <c r="AY66">
        <v>5</v>
      </c>
      <c r="AZ66">
        <v>3.42</v>
      </c>
      <c r="BA66">
        <v>73.5</v>
      </c>
      <c r="BB66">
        <v>31.5</v>
      </c>
    </row>
    <row r="67" spans="7:54">
      <c r="G67" t="s">
        <v>109</v>
      </c>
      <c r="H67" s="115">
        <v>94.910000000000011</v>
      </c>
      <c r="I67" s="88">
        <v>28.97</v>
      </c>
      <c r="J67" s="88">
        <v>2.92</v>
      </c>
      <c r="K67" s="88">
        <v>0</v>
      </c>
      <c r="L67" s="88">
        <v>13.19</v>
      </c>
      <c r="M67" s="116">
        <v>0</v>
      </c>
      <c r="N67" s="115">
        <v>270.66000000000003</v>
      </c>
      <c r="O67" s="88">
        <v>285.59000000000003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2.87</v>
      </c>
      <c r="Y67">
        <v>2.56</v>
      </c>
      <c r="Z67">
        <v>22.42</v>
      </c>
      <c r="AA67">
        <v>0</v>
      </c>
      <c r="AB67">
        <v>4.79</v>
      </c>
      <c r="AC67">
        <v>5.56</v>
      </c>
      <c r="AD67">
        <v>0.42</v>
      </c>
      <c r="AE67">
        <v>0.26</v>
      </c>
      <c r="AF67">
        <v>0.36</v>
      </c>
      <c r="AG67">
        <v>0.65</v>
      </c>
      <c r="AH67">
        <v>0.47</v>
      </c>
      <c r="AI67">
        <v>0.56999999999999995</v>
      </c>
      <c r="AJ67">
        <v>0.51</v>
      </c>
      <c r="AK67">
        <v>0.36</v>
      </c>
      <c r="AL67">
        <v>0.35</v>
      </c>
      <c r="AM67">
        <v>0</v>
      </c>
      <c r="AN67">
        <v>0</v>
      </c>
      <c r="AO67">
        <v>0</v>
      </c>
      <c r="AP67">
        <v>48.64</v>
      </c>
      <c r="AQ67">
        <v>222.02</v>
      </c>
      <c r="AR67">
        <v>16.3</v>
      </c>
      <c r="AS67">
        <v>79.290000000000006</v>
      </c>
      <c r="AT67">
        <v>20</v>
      </c>
      <c r="AU67">
        <v>30</v>
      </c>
      <c r="AV67">
        <v>30</v>
      </c>
      <c r="AW67">
        <v>60</v>
      </c>
      <c r="AX67">
        <v>50</v>
      </c>
      <c r="AY67">
        <v>5</v>
      </c>
      <c r="AZ67">
        <v>2.84</v>
      </c>
      <c r="BA67">
        <v>66.5</v>
      </c>
      <c r="BB67">
        <v>28.5</v>
      </c>
    </row>
    <row r="68" spans="7:54">
      <c r="G68" t="s">
        <v>110</v>
      </c>
      <c r="H68" s="115">
        <v>81.610000000000014</v>
      </c>
      <c r="I68" s="88">
        <v>23.27</v>
      </c>
      <c r="J68" s="88">
        <v>2.92</v>
      </c>
      <c r="K68" s="88">
        <v>0</v>
      </c>
      <c r="L68" s="88">
        <v>12.399999999999999</v>
      </c>
      <c r="M68" s="116">
        <v>0</v>
      </c>
      <c r="N68" s="115">
        <v>270.66000000000003</v>
      </c>
      <c r="O68" s="88">
        <v>285.59000000000003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2.87</v>
      </c>
      <c r="Y68">
        <v>2.56</v>
      </c>
      <c r="Z68">
        <v>22.42</v>
      </c>
      <c r="AA68">
        <v>0</v>
      </c>
      <c r="AB68">
        <v>4.79</v>
      </c>
      <c r="AC68">
        <v>5.56</v>
      </c>
      <c r="AD68">
        <v>0.42</v>
      </c>
      <c r="AE68">
        <v>0.26</v>
      </c>
      <c r="AF68">
        <v>0.36</v>
      </c>
      <c r="AG68">
        <v>0.65</v>
      </c>
      <c r="AH68">
        <v>0.47</v>
      </c>
      <c r="AI68">
        <v>0.56999999999999995</v>
      </c>
      <c r="AJ68">
        <v>0.51</v>
      </c>
      <c r="AK68">
        <v>0.36</v>
      </c>
      <c r="AL68">
        <v>0.35</v>
      </c>
      <c r="AM68">
        <v>0</v>
      </c>
      <c r="AN68">
        <v>0</v>
      </c>
      <c r="AO68">
        <v>0</v>
      </c>
      <c r="AP68">
        <v>48.64</v>
      </c>
      <c r="AQ68">
        <v>222.02</v>
      </c>
      <c r="AR68">
        <v>16.3</v>
      </c>
      <c r="AS68">
        <v>79.290000000000006</v>
      </c>
      <c r="AT68">
        <v>20</v>
      </c>
      <c r="AU68">
        <v>30</v>
      </c>
      <c r="AV68">
        <v>30</v>
      </c>
      <c r="AW68">
        <v>60</v>
      </c>
      <c r="AX68">
        <v>50</v>
      </c>
      <c r="AY68">
        <v>5</v>
      </c>
      <c r="AZ68">
        <v>2.0499999999999998</v>
      </c>
      <c r="BA68">
        <v>53.2</v>
      </c>
      <c r="BB68">
        <v>22.8</v>
      </c>
    </row>
    <row r="69" spans="7:54">
      <c r="G69" t="s">
        <v>111</v>
      </c>
      <c r="H69" s="115">
        <v>102.99000000000001</v>
      </c>
      <c r="I69" s="88">
        <v>18.47</v>
      </c>
      <c r="J69" s="88">
        <v>2.92</v>
      </c>
      <c r="K69" s="88">
        <v>0</v>
      </c>
      <c r="L69" s="88">
        <v>11.82</v>
      </c>
      <c r="M69" s="116">
        <v>0</v>
      </c>
      <c r="N69" s="115">
        <v>270.66000000000003</v>
      </c>
      <c r="O69" s="88">
        <v>285.59000000000003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2.87</v>
      </c>
      <c r="Y69">
        <v>2.56</v>
      </c>
      <c r="Z69">
        <v>22.42</v>
      </c>
      <c r="AA69">
        <v>32.58</v>
      </c>
      <c r="AB69">
        <v>4.79</v>
      </c>
      <c r="AC69">
        <v>5.56</v>
      </c>
      <c r="AD69">
        <v>0.42</v>
      </c>
      <c r="AE69">
        <v>0.26</v>
      </c>
      <c r="AF69">
        <v>0.36</v>
      </c>
      <c r="AG69">
        <v>0.65</v>
      </c>
      <c r="AH69">
        <v>0.47</v>
      </c>
      <c r="AI69">
        <v>0.56999999999999995</v>
      </c>
      <c r="AJ69">
        <v>0.51</v>
      </c>
      <c r="AK69">
        <v>0.36</v>
      </c>
      <c r="AL69">
        <v>0.35</v>
      </c>
      <c r="AM69">
        <v>0</v>
      </c>
      <c r="AN69">
        <v>0</v>
      </c>
      <c r="AO69">
        <v>0</v>
      </c>
      <c r="AP69">
        <v>48.64</v>
      </c>
      <c r="AQ69">
        <v>222.02</v>
      </c>
      <c r="AR69">
        <v>16.3</v>
      </c>
      <c r="AS69">
        <v>79.290000000000006</v>
      </c>
      <c r="AT69">
        <v>20</v>
      </c>
      <c r="AU69">
        <v>30</v>
      </c>
      <c r="AV69">
        <v>30</v>
      </c>
      <c r="AW69">
        <v>60</v>
      </c>
      <c r="AX69">
        <v>50</v>
      </c>
      <c r="AY69">
        <v>5</v>
      </c>
      <c r="AZ69">
        <v>1.47</v>
      </c>
      <c r="BA69">
        <v>42</v>
      </c>
      <c r="BB69">
        <v>18</v>
      </c>
    </row>
    <row r="70" spans="7:54">
      <c r="G70" t="s">
        <v>112</v>
      </c>
      <c r="H70" s="115">
        <v>147.10000000000002</v>
      </c>
      <c r="I70" s="88">
        <v>13.97</v>
      </c>
      <c r="J70" s="88">
        <v>2.92</v>
      </c>
      <c r="K70" s="88">
        <v>0</v>
      </c>
      <c r="L70" s="88">
        <v>11.33</v>
      </c>
      <c r="M70" s="116">
        <v>0</v>
      </c>
      <c r="N70" s="115">
        <v>270.66000000000003</v>
      </c>
      <c r="O70" s="88">
        <v>285.59000000000003</v>
      </c>
      <c r="P70" s="88">
        <v>0</v>
      </c>
      <c r="Q70" s="88">
        <v>0</v>
      </c>
      <c r="R70" s="88">
        <v>0</v>
      </c>
      <c r="S70" s="116">
        <v>0</v>
      </c>
      <c r="W70">
        <v>54.61</v>
      </c>
      <c r="X70">
        <v>2.87</v>
      </c>
      <c r="Y70">
        <v>2.56</v>
      </c>
      <c r="Z70">
        <v>22.42</v>
      </c>
      <c r="AA70">
        <v>32.58</v>
      </c>
      <c r="AB70">
        <v>4.79</v>
      </c>
      <c r="AC70">
        <v>5.56</v>
      </c>
      <c r="AD70">
        <v>0.42</v>
      </c>
      <c r="AE70">
        <v>0.26</v>
      </c>
      <c r="AF70">
        <v>0.36</v>
      </c>
      <c r="AG70">
        <v>0.65</v>
      </c>
      <c r="AH70">
        <v>0.47</v>
      </c>
      <c r="AI70">
        <v>0.56999999999999995</v>
      </c>
      <c r="AJ70">
        <v>0.51</v>
      </c>
      <c r="AK70">
        <v>0.36</v>
      </c>
      <c r="AL70">
        <v>0.35</v>
      </c>
      <c r="AM70">
        <v>0</v>
      </c>
      <c r="AN70">
        <v>0</v>
      </c>
      <c r="AO70">
        <v>0</v>
      </c>
      <c r="AP70">
        <v>48.64</v>
      </c>
      <c r="AQ70">
        <v>222.02</v>
      </c>
      <c r="AR70">
        <v>16.3</v>
      </c>
      <c r="AS70">
        <v>79.290000000000006</v>
      </c>
      <c r="AT70">
        <v>20</v>
      </c>
      <c r="AU70">
        <v>30</v>
      </c>
      <c r="AV70">
        <v>30</v>
      </c>
      <c r="AW70">
        <v>60</v>
      </c>
      <c r="AX70">
        <v>50</v>
      </c>
      <c r="AY70">
        <v>5</v>
      </c>
      <c r="AZ70">
        <v>0.98</v>
      </c>
      <c r="BA70">
        <v>31.5</v>
      </c>
      <c r="BB70">
        <v>13.5</v>
      </c>
    </row>
    <row r="71" spans="7:54">
      <c r="G71" t="s">
        <v>113</v>
      </c>
      <c r="H71" s="115">
        <v>162.13999999999999</v>
      </c>
      <c r="I71" s="88">
        <v>10.97</v>
      </c>
      <c r="J71" s="88">
        <v>2.92</v>
      </c>
      <c r="K71" s="88">
        <v>0</v>
      </c>
      <c r="L71" s="88">
        <v>10.84</v>
      </c>
      <c r="M71" s="116">
        <v>0</v>
      </c>
      <c r="N71" s="115">
        <v>270.66000000000003</v>
      </c>
      <c r="O71" s="88">
        <v>285.59000000000003</v>
      </c>
      <c r="P71" s="88">
        <v>0</v>
      </c>
      <c r="Q71" s="88">
        <v>0</v>
      </c>
      <c r="R71" s="88">
        <v>0</v>
      </c>
      <c r="S71" s="116">
        <v>0</v>
      </c>
      <c r="W71">
        <v>76.650000000000006</v>
      </c>
      <c r="X71">
        <v>2.87</v>
      </c>
      <c r="Y71">
        <v>2.56</v>
      </c>
      <c r="Z71">
        <v>22.42</v>
      </c>
      <c r="AA71">
        <v>32.58</v>
      </c>
      <c r="AB71">
        <v>4.79</v>
      </c>
      <c r="AC71">
        <v>5.56</v>
      </c>
      <c r="AD71">
        <v>0.42</v>
      </c>
      <c r="AE71">
        <v>0.26</v>
      </c>
      <c r="AF71">
        <v>0.36</v>
      </c>
      <c r="AG71">
        <v>0.65</v>
      </c>
      <c r="AH71">
        <v>0.47</v>
      </c>
      <c r="AI71">
        <v>0.56999999999999995</v>
      </c>
      <c r="AJ71">
        <v>0.51</v>
      </c>
      <c r="AK71">
        <v>0.36</v>
      </c>
      <c r="AL71">
        <v>0.35</v>
      </c>
      <c r="AM71">
        <v>0</v>
      </c>
      <c r="AN71">
        <v>0</v>
      </c>
      <c r="AO71">
        <v>0</v>
      </c>
      <c r="AP71">
        <v>48.64</v>
      </c>
      <c r="AQ71">
        <v>222.02</v>
      </c>
      <c r="AR71">
        <v>16.3</v>
      </c>
      <c r="AS71">
        <v>79.290000000000006</v>
      </c>
      <c r="AT71">
        <v>20</v>
      </c>
      <c r="AU71">
        <v>30</v>
      </c>
      <c r="AV71">
        <v>30</v>
      </c>
      <c r="AW71">
        <v>60</v>
      </c>
      <c r="AX71">
        <v>50</v>
      </c>
      <c r="AY71">
        <v>5</v>
      </c>
      <c r="AZ71">
        <v>0.49</v>
      </c>
      <c r="BA71">
        <v>24.5</v>
      </c>
      <c r="BB71">
        <v>10.5</v>
      </c>
    </row>
    <row r="72" spans="7:54">
      <c r="G72" t="s">
        <v>114</v>
      </c>
      <c r="H72" s="115">
        <v>340.39</v>
      </c>
      <c r="I72" s="88">
        <v>6.47</v>
      </c>
      <c r="J72" s="88">
        <v>2.92</v>
      </c>
      <c r="K72" s="88">
        <v>0</v>
      </c>
      <c r="L72" s="88">
        <v>10.549999999999999</v>
      </c>
      <c r="M72" s="116">
        <v>0</v>
      </c>
      <c r="N72" s="115">
        <v>270.66000000000003</v>
      </c>
      <c r="O72" s="88">
        <v>285.59000000000003</v>
      </c>
      <c r="P72" s="88">
        <v>0</v>
      </c>
      <c r="Q72" s="88">
        <v>0</v>
      </c>
      <c r="R72" s="88">
        <v>0</v>
      </c>
      <c r="S72" s="116">
        <v>0</v>
      </c>
      <c r="W72">
        <v>76.650000000000006</v>
      </c>
      <c r="X72">
        <v>2.87</v>
      </c>
      <c r="Y72">
        <v>2.56</v>
      </c>
      <c r="Z72">
        <v>22.42</v>
      </c>
      <c r="AA72">
        <v>32.58</v>
      </c>
      <c r="AB72">
        <v>4.79</v>
      </c>
      <c r="AC72">
        <v>5.56</v>
      </c>
      <c r="AD72">
        <v>0.42</v>
      </c>
      <c r="AE72">
        <v>0.26</v>
      </c>
      <c r="AF72">
        <v>0.36</v>
      </c>
      <c r="AG72">
        <v>0.65</v>
      </c>
      <c r="AH72">
        <v>0.47</v>
      </c>
      <c r="AI72">
        <v>0.56999999999999995</v>
      </c>
      <c r="AJ72">
        <v>0.51</v>
      </c>
      <c r="AK72">
        <v>0.36</v>
      </c>
      <c r="AL72">
        <v>0.35</v>
      </c>
      <c r="AM72">
        <v>0</v>
      </c>
      <c r="AN72">
        <v>188.75</v>
      </c>
      <c r="AO72">
        <v>0</v>
      </c>
      <c r="AP72">
        <v>48.64</v>
      </c>
      <c r="AQ72">
        <v>222.02</v>
      </c>
      <c r="AR72">
        <v>16.3</v>
      </c>
      <c r="AS72">
        <v>79.290000000000006</v>
      </c>
      <c r="AT72">
        <v>20</v>
      </c>
      <c r="AU72">
        <v>30</v>
      </c>
      <c r="AV72">
        <v>30</v>
      </c>
      <c r="AW72">
        <v>60</v>
      </c>
      <c r="AX72">
        <v>50</v>
      </c>
      <c r="AY72">
        <v>5</v>
      </c>
      <c r="AZ72">
        <v>0.2</v>
      </c>
      <c r="BA72">
        <v>14</v>
      </c>
      <c r="BB72">
        <v>6</v>
      </c>
    </row>
    <row r="73" spans="7:54">
      <c r="G73" t="s">
        <v>115</v>
      </c>
      <c r="H73" s="115">
        <v>347.39</v>
      </c>
      <c r="I73" s="88">
        <v>1.67</v>
      </c>
      <c r="J73" s="88">
        <v>2.92</v>
      </c>
      <c r="K73" s="88">
        <v>0</v>
      </c>
      <c r="L73" s="88">
        <v>10.35</v>
      </c>
      <c r="M73" s="116">
        <v>0</v>
      </c>
      <c r="N73" s="115">
        <v>270.66000000000003</v>
      </c>
      <c r="O73" s="88">
        <v>285.59000000000003</v>
      </c>
      <c r="P73" s="88">
        <v>0</v>
      </c>
      <c r="Q73" s="88">
        <v>0</v>
      </c>
      <c r="R73" s="88">
        <v>0</v>
      </c>
      <c r="S73" s="116">
        <v>0</v>
      </c>
      <c r="W73">
        <v>76.650000000000006</v>
      </c>
      <c r="X73">
        <v>2.87</v>
      </c>
      <c r="Y73">
        <v>2.56</v>
      </c>
      <c r="Z73">
        <v>22.42</v>
      </c>
      <c r="AA73">
        <v>32.58</v>
      </c>
      <c r="AB73">
        <v>4.79</v>
      </c>
      <c r="AC73">
        <v>5.56</v>
      </c>
      <c r="AD73">
        <v>0.42</v>
      </c>
      <c r="AE73">
        <v>0.26</v>
      </c>
      <c r="AF73">
        <v>0.36</v>
      </c>
      <c r="AG73">
        <v>0.65</v>
      </c>
      <c r="AH73">
        <v>0.47</v>
      </c>
      <c r="AI73">
        <v>0.56999999999999995</v>
      </c>
      <c r="AJ73">
        <v>0.51</v>
      </c>
      <c r="AK73">
        <v>0.36</v>
      </c>
      <c r="AL73">
        <v>0.35</v>
      </c>
      <c r="AM73">
        <v>0</v>
      </c>
      <c r="AN73">
        <v>206.95</v>
      </c>
      <c r="AO73">
        <v>0</v>
      </c>
      <c r="AP73">
        <v>48.64</v>
      </c>
      <c r="AQ73">
        <v>222.02</v>
      </c>
      <c r="AR73">
        <v>16.3</v>
      </c>
      <c r="AS73">
        <v>79.290000000000006</v>
      </c>
      <c r="AT73">
        <v>20</v>
      </c>
      <c r="AU73">
        <v>30</v>
      </c>
      <c r="AV73">
        <v>30</v>
      </c>
      <c r="AW73">
        <v>60</v>
      </c>
      <c r="AX73">
        <v>50</v>
      </c>
      <c r="AY73">
        <v>5</v>
      </c>
      <c r="AZ73">
        <v>0</v>
      </c>
      <c r="BA73">
        <v>2.8</v>
      </c>
      <c r="BB73">
        <v>1.2</v>
      </c>
    </row>
    <row r="74" spans="7:54">
      <c r="G74" t="s">
        <v>116</v>
      </c>
      <c r="H74" s="115">
        <v>391.02</v>
      </c>
      <c r="I74" s="88">
        <v>1.0699999999999998</v>
      </c>
      <c r="J74" s="88">
        <v>2.92</v>
      </c>
      <c r="K74" s="88">
        <v>0</v>
      </c>
      <c r="L74" s="88">
        <v>10.35</v>
      </c>
      <c r="M74" s="116">
        <v>0</v>
      </c>
      <c r="N74" s="115">
        <v>270.66000000000003</v>
      </c>
      <c r="O74" s="88">
        <v>285.59000000000003</v>
      </c>
      <c r="P74" s="88">
        <v>0</v>
      </c>
      <c r="Q74" s="88">
        <v>0</v>
      </c>
      <c r="R74" s="88">
        <v>0</v>
      </c>
      <c r="S74" s="116">
        <v>0</v>
      </c>
      <c r="W74">
        <v>76.650000000000006</v>
      </c>
      <c r="X74">
        <v>2.87</v>
      </c>
      <c r="Y74">
        <v>2.56</v>
      </c>
      <c r="Z74">
        <v>22.42</v>
      </c>
      <c r="AA74">
        <v>32.58</v>
      </c>
      <c r="AB74">
        <v>4.79</v>
      </c>
      <c r="AC74">
        <v>5.56</v>
      </c>
      <c r="AD74">
        <v>0.42</v>
      </c>
      <c r="AE74">
        <v>0.26</v>
      </c>
      <c r="AF74">
        <v>0.36</v>
      </c>
      <c r="AG74">
        <v>0.65</v>
      </c>
      <c r="AH74">
        <v>0.47</v>
      </c>
      <c r="AI74">
        <v>0.56999999999999995</v>
      </c>
      <c r="AJ74">
        <v>0.51</v>
      </c>
      <c r="AK74">
        <v>0.36</v>
      </c>
      <c r="AL74">
        <v>0.35</v>
      </c>
      <c r="AM74">
        <v>0</v>
      </c>
      <c r="AN74">
        <v>251.98</v>
      </c>
      <c r="AO74">
        <v>0</v>
      </c>
      <c r="AP74">
        <v>48.64</v>
      </c>
      <c r="AQ74">
        <v>222.02</v>
      </c>
      <c r="AR74">
        <v>16.3</v>
      </c>
      <c r="AS74">
        <v>79.290000000000006</v>
      </c>
      <c r="AT74">
        <v>20</v>
      </c>
      <c r="AU74">
        <v>30</v>
      </c>
      <c r="AV74">
        <v>30</v>
      </c>
      <c r="AW74">
        <v>60</v>
      </c>
      <c r="AX74">
        <v>50</v>
      </c>
      <c r="AY74">
        <v>5</v>
      </c>
      <c r="AZ74">
        <v>0</v>
      </c>
      <c r="BA74">
        <v>1.4</v>
      </c>
      <c r="BB74">
        <v>0.6</v>
      </c>
    </row>
    <row r="75" spans="7:54">
      <c r="G75" t="s">
        <v>117</v>
      </c>
      <c r="H75" s="115">
        <v>247.38</v>
      </c>
      <c r="I75" s="88">
        <v>0.55000000000000004</v>
      </c>
      <c r="J75" s="88">
        <v>2.98</v>
      </c>
      <c r="K75" s="88">
        <v>0</v>
      </c>
      <c r="L75" s="88">
        <v>12.27</v>
      </c>
      <c r="M75" s="116">
        <v>0</v>
      </c>
      <c r="N75" s="115">
        <v>101.98</v>
      </c>
      <c r="O75" s="88">
        <v>206.3</v>
      </c>
      <c r="P75" s="88">
        <v>0</v>
      </c>
      <c r="Q75" s="88">
        <v>0</v>
      </c>
      <c r="R75" s="88">
        <v>0</v>
      </c>
      <c r="S75" s="116">
        <v>0</v>
      </c>
      <c r="W75">
        <v>76.650000000000006</v>
      </c>
      <c r="X75">
        <v>2.87</v>
      </c>
      <c r="Y75">
        <v>2.56</v>
      </c>
      <c r="Z75">
        <v>22.42</v>
      </c>
      <c r="AA75">
        <v>32.58</v>
      </c>
      <c r="AB75">
        <v>6.71</v>
      </c>
      <c r="AC75">
        <v>5.56</v>
      </c>
      <c r="AD75">
        <v>0.5</v>
      </c>
      <c r="AE75">
        <v>0.31</v>
      </c>
      <c r="AF75">
        <v>0.42</v>
      </c>
      <c r="AG75">
        <v>0.76</v>
      </c>
      <c r="AH75">
        <v>0.55000000000000004</v>
      </c>
      <c r="AI75">
        <v>0.66</v>
      </c>
      <c r="AJ75">
        <v>0.57999999999999996</v>
      </c>
      <c r="AK75">
        <v>0.42</v>
      </c>
      <c r="AL75">
        <v>0.41</v>
      </c>
      <c r="AM75">
        <v>109.22</v>
      </c>
      <c r="AN75">
        <v>0</v>
      </c>
      <c r="AO75">
        <v>53.34</v>
      </c>
      <c r="AP75">
        <v>48.64</v>
      </c>
      <c r="AQ75">
        <v>0</v>
      </c>
      <c r="AR75">
        <v>16.3</v>
      </c>
      <c r="AS75">
        <v>0</v>
      </c>
      <c r="AT75">
        <v>20</v>
      </c>
      <c r="AU75">
        <v>30</v>
      </c>
      <c r="AV75">
        <v>30</v>
      </c>
      <c r="AW75">
        <v>60</v>
      </c>
      <c r="AX75">
        <v>50</v>
      </c>
      <c r="AY75">
        <v>5</v>
      </c>
      <c r="AZ75">
        <v>0</v>
      </c>
      <c r="BA75">
        <v>0</v>
      </c>
      <c r="BB75">
        <v>0</v>
      </c>
    </row>
    <row r="76" spans="7:54">
      <c r="G76" t="s">
        <v>118</v>
      </c>
      <c r="H76" s="115">
        <v>258.88</v>
      </c>
      <c r="I76" s="88">
        <v>0.55000000000000004</v>
      </c>
      <c r="J76" s="88">
        <v>2.98</v>
      </c>
      <c r="K76" s="88">
        <v>0</v>
      </c>
      <c r="L76" s="88">
        <v>12.27</v>
      </c>
      <c r="M76" s="116">
        <v>0</v>
      </c>
      <c r="N76" s="115">
        <v>101.98</v>
      </c>
      <c r="O76" s="88">
        <v>206.3</v>
      </c>
      <c r="P76" s="88">
        <v>0</v>
      </c>
      <c r="Q76" s="88">
        <v>0</v>
      </c>
      <c r="R76" s="88">
        <v>0</v>
      </c>
      <c r="S76" s="116">
        <v>0</v>
      </c>
      <c r="W76">
        <v>76.650000000000006</v>
      </c>
      <c r="X76">
        <v>2.87</v>
      </c>
      <c r="Y76">
        <v>2.56</v>
      </c>
      <c r="Z76">
        <v>22.42</v>
      </c>
      <c r="AA76">
        <v>32.58</v>
      </c>
      <c r="AB76">
        <v>6.71</v>
      </c>
      <c r="AC76">
        <v>5.56</v>
      </c>
      <c r="AD76">
        <v>0.5</v>
      </c>
      <c r="AE76">
        <v>0.31</v>
      </c>
      <c r="AF76">
        <v>0.42</v>
      </c>
      <c r="AG76">
        <v>0.76</v>
      </c>
      <c r="AH76">
        <v>0.55000000000000004</v>
      </c>
      <c r="AI76">
        <v>0.66</v>
      </c>
      <c r="AJ76">
        <v>0.57999999999999996</v>
      </c>
      <c r="AK76">
        <v>0.42</v>
      </c>
      <c r="AL76">
        <v>0.41</v>
      </c>
      <c r="AM76">
        <v>0</v>
      </c>
      <c r="AN76">
        <v>120.72</v>
      </c>
      <c r="AO76">
        <v>53.34</v>
      </c>
      <c r="AP76">
        <v>48.64</v>
      </c>
      <c r="AQ76">
        <v>0</v>
      </c>
      <c r="AR76">
        <v>16.3</v>
      </c>
      <c r="AS76">
        <v>0</v>
      </c>
      <c r="AT76">
        <v>20</v>
      </c>
      <c r="AU76">
        <v>30</v>
      </c>
      <c r="AV76">
        <v>30</v>
      </c>
      <c r="AW76">
        <v>60</v>
      </c>
      <c r="AX76">
        <v>50</v>
      </c>
      <c r="AY76">
        <v>5</v>
      </c>
      <c r="AZ76">
        <v>0</v>
      </c>
      <c r="BA76">
        <v>0</v>
      </c>
      <c r="BB76">
        <v>0</v>
      </c>
    </row>
    <row r="77" spans="7:54">
      <c r="G77" t="s">
        <v>119</v>
      </c>
      <c r="H77" s="115">
        <v>275.16999999999996</v>
      </c>
      <c r="I77" s="88">
        <v>0.55000000000000004</v>
      </c>
      <c r="J77" s="88">
        <v>2.98</v>
      </c>
      <c r="K77" s="88">
        <v>0</v>
      </c>
      <c r="L77" s="88">
        <v>12.27</v>
      </c>
      <c r="M77" s="116">
        <v>0</v>
      </c>
      <c r="N77" s="115">
        <v>101.98</v>
      </c>
      <c r="O77" s="88">
        <v>206.3</v>
      </c>
      <c r="P77" s="88">
        <v>0</v>
      </c>
      <c r="Q77" s="88">
        <v>0</v>
      </c>
      <c r="R77" s="88">
        <v>0</v>
      </c>
      <c r="S77" s="116">
        <v>0</v>
      </c>
      <c r="W77">
        <v>76.650000000000006</v>
      </c>
      <c r="X77">
        <v>2.87</v>
      </c>
      <c r="Y77">
        <v>2.56</v>
      </c>
      <c r="Z77">
        <v>22.42</v>
      </c>
      <c r="AA77">
        <v>32.58</v>
      </c>
      <c r="AB77">
        <v>6.71</v>
      </c>
      <c r="AC77">
        <v>5.56</v>
      </c>
      <c r="AD77">
        <v>0.5</v>
      </c>
      <c r="AE77">
        <v>0.31</v>
      </c>
      <c r="AF77">
        <v>0.42</v>
      </c>
      <c r="AG77">
        <v>0.76</v>
      </c>
      <c r="AH77">
        <v>0.55000000000000004</v>
      </c>
      <c r="AI77">
        <v>0.66</v>
      </c>
      <c r="AJ77">
        <v>0.57999999999999996</v>
      </c>
      <c r="AK77">
        <v>0.42</v>
      </c>
      <c r="AL77">
        <v>0.41</v>
      </c>
      <c r="AM77">
        <v>0</v>
      </c>
      <c r="AN77">
        <v>137.01</v>
      </c>
      <c r="AO77">
        <v>53.34</v>
      </c>
      <c r="AP77">
        <v>48.64</v>
      </c>
      <c r="AQ77">
        <v>0</v>
      </c>
      <c r="AR77">
        <v>16.3</v>
      </c>
      <c r="AS77">
        <v>0</v>
      </c>
      <c r="AT77">
        <v>20</v>
      </c>
      <c r="AU77">
        <v>30</v>
      </c>
      <c r="AV77">
        <v>30</v>
      </c>
      <c r="AW77">
        <v>60</v>
      </c>
      <c r="AX77">
        <v>50</v>
      </c>
      <c r="AY77">
        <v>5</v>
      </c>
      <c r="AZ77">
        <v>0</v>
      </c>
      <c r="BA77">
        <v>0</v>
      </c>
      <c r="BB77">
        <v>0</v>
      </c>
    </row>
    <row r="78" spans="7:54">
      <c r="G78" t="s">
        <v>120</v>
      </c>
      <c r="H78" s="115">
        <v>309.65999999999997</v>
      </c>
      <c r="I78" s="88">
        <v>0.55000000000000004</v>
      </c>
      <c r="J78" s="88">
        <v>2.98</v>
      </c>
      <c r="K78" s="88">
        <v>0</v>
      </c>
      <c r="L78" s="88">
        <v>12.27</v>
      </c>
      <c r="M78" s="116">
        <v>0</v>
      </c>
      <c r="N78" s="115">
        <v>101.98</v>
      </c>
      <c r="O78" s="88">
        <v>206.3</v>
      </c>
      <c r="P78" s="88">
        <v>0</v>
      </c>
      <c r="Q78" s="88">
        <v>0</v>
      </c>
      <c r="R78" s="88">
        <v>0</v>
      </c>
      <c r="S78" s="116">
        <v>0</v>
      </c>
      <c r="W78">
        <v>76.650000000000006</v>
      </c>
      <c r="X78">
        <v>2.87</v>
      </c>
      <c r="Y78">
        <v>2.56</v>
      </c>
      <c r="Z78">
        <v>22.42</v>
      </c>
      <c r="AA78">
        <v>32.58</v>
      </c>
      <c r="AB78">
        <v>6.71</v>
      </c>
      <c r="AC78">
        <v>5.56</v>
      </c>
      <c r="AD78">
        <v>0.5</v>
      </c>
      <c r="AE78">
        <v>0.31</v>
      </c>
      <c r="AF78">
        <v>0.42</v>
      </c>
      <c r="AG78">
        <v>0.76</v>
      </c>
      <c r="AH78">
        <v>0.55000000000000004</v>
      </c>
      <c r="AI78">
        <v>0.66</v>
      </c>
      <c r="AJ78">
        <v>0.57999999999999996</v>
      </c>
      <c r="AK78">
        <v>0.42</v>
      </c>
      <c r="AL78">
        <v>0.41</v>
      </c>
      <c r="AM78">
        <v>0</v>
      </c>
      <c r="AN78">
        <v>171.5</v>
      </c>
      <c r="AO78">
        <v>53.34</v>
      </c>
      <c r="AP78">
        <v>48.64</v>
      </c>
      <c r="AQ78">
        <v>0</v>
      </c>
      <c r="AR78">
        <v>16.3</v>
      </c>
      <c r="AS78">
        <v>0</v>
      </c>
      <c r="AT78">
        <v>20</v>
      </c>
      <c r="AU78">
        <v>30</v>
      </c>
      <c r="AV78">
        <v>30</v>
      </c>
      <c r="AW78">
        <v>60</v>
      </c>
      <c r="AX78">
        <v>50</v>
      </c>
      <c r="AY78">
        <v>5</v>
      </c>
      <c r="AZ78">
        <v>0</v>
      </c>
      <c r="BA78">
        <v>0</v>
      </c>
      <c r="BB78">
        <v>0</v>
      </c>
    </row>
    <row r="79" spans="7:54">
      <c r="G79" t="s">
        <v>121</v>
      </c>
      <c r="H79" s="115">
        <v>351.82</v>
      </c>
      <c r="I79" s="88">
        <v>0.55000000000000004</v>
      </c>
      <c r="J79" s="88">
        <v>2.98</v>
      </c>
      <c r="K79" s="88">
        <v>0</v>
      </c>
      <c r="L79" s="88">
        <v>12.27</v>
      </c>
      <c r="M79" s="116">
        <v>0</v>
      </c>
      <c r="N79" s="115">
        <v>101.98</v>
      </c>
      <c r="O79" s="88">
        <v>206.3</v>
      </c>
      <c r="P79" s="88">
        <v>0</v>
      </c>
      <c r="Q79" s="88">
        <v>0</v>
      </c>
      <c r="R79" s="88">
        <v>0</v>
      </c>
      <c r="S79" s="116">
        <v>0</v>
      </c>
      <c r="W79">
        <v>76.650000000000006</v>
      </c>
      <c r="X79">
        <v>2.87</v>
      </c>
      <c r="Y79">
        <v>2.56</v>
      </c>
      <c r="Z79">
        <v>22.42</v>
      </c>
      <c r="AA79">
        <v>32.58</v>
      </c>
      <c r="AB79">
        <v>6.71</v>
      </c>
      <c r="AC79">
        <v>5.56</v>
      </c>
      <c r="AD79">
        <v>0.5</v>
      </c>
      <c r="AE79">
        <v>0.31</v>
      </c>
      <c r="AF79">
        <v>0.42</v>
      </c>
      <c r="AG79">
        <v>0.76</v>
      </c>
      <c r="AH79">
        <v>0.55000000000000004</v>
      </c>
      <c r="AI79">
        <v>0.66</v>
      </c>
      <c r="AJ79">
        <v>0.57999999999999996</v>
      </c>
      <c r="AK79">
        <v>0.42</v>
      </c>
      <c r="AL79">
        <v>0.41</v>
      </c>
      <c r="AM79">
        <v>0</v>
      </c>
      <c r="AN79">
        <v>213.66</v>
      </c>
      <c r="AO79">
        <v>53.34</v>
      </c>
      <c r="AP79">
        <v>48.64</v>
      </c>
      <c r="AQ79">
        <v>0</v>
      </c>
      <c r="AR79">
        <v>16.3</v>
      </c>
      <c r="AS79">
        <v>0</v>
      </c>
      <c r="AT79">
        <v>20</v>
      </c>
      <c r="AU79">
        <v>30</v>
      </c>
      <c r="AV79">
        <v>30</v>
      </c>
      <c r="AW79">
        <v>60</v>
      </c>
      <c r="AX79">
        <v>50</v>
      </c>
      <c r="AY79">
        <v>5</v>
      </c>
      <c r="AZ79">
        <v>0</v>
      </c>
      <c r="BA79">
        <v>0</v>
      </c>
      <c r="BB79">
        <v>0</v>
      </c>
    </row>
    <row r="80" spans="7:54">
      <c r="G80" t="s">
        <v>122</v>
      </c>
      <c r="H80" s="115">
        <v>367.15</v>
      </c>
      <c r="I80" s="88">
        <v>0.55000000000000004</v>
      </c>
      <c r="J80" s="88">
        <v>2.98</v>
      </c>
      <c r="K80" s="88">
        <v>0</v>
      </c>
      <c r="L80" s="88">
        <v>12.27</v>
      </c>
      <c r="M80" s="116">
        <v>0</v>
      </c>
      <c r="N80" s="115">
        <v>101.98</v>
      </c>
      <c r="O80" s="88">
        <v>206.3</v>
      </c>
      <c r="P80" s="88">
        <v>0</v>
      </c>
      <c r="Q80" s="88">
        <v>0</v>
      </c>
      <c r="R80" s="88">
        <v>0</v>
      </c>
      <c r="S80" s="116">
        <v>0</v>
      </c>
      <c r="W80">
        <v>76.650000000000006</v>
      </c>
      <c r="X80">
        <v>2.87</v>
      </c>
      <c r="Y80">
        <v>2.56</v>
      </c>
      <c r="Z80">
        <v>22.42</v>
      </c>
      <c r="AA80">
        <v>32.58</v>
      </c>
      <c r="AB80">
        <v>6.71</v>
      </c>
      <c r="AC80">
        <v>5.56</v>
      </c>
      <c r="AD80">
        <v>0.5</v>
      </c>
      <c r="AE80">
        <v>0.31</v>
      </c>
      <c r="AF80">
        <v>0.42</v>
      </c>
      <c r="AG80">
        <v>0.76</v>
      </c>
      <c r="AH80">
        <v>0.55000000000000004</v>
      </c>
      <c r="AI80">
        <v>0.66</v>
      </c>
      <c r="AJ80">
        <v>0.57999999999999996</v>
      </c>
      <c r="AK80">
        <v>0.42</v>
      </c>
      <c r="AL80">
        <v>0.41</v>
      </c>
      <c r="AM80">
        <v>0</v>
      </c>
      <c r="AN80">
        <v>228.99</v>
      </c>
      <c r="AO80">
        <v>53.34</v>
      </c>
      <c r="AP80">
        <v>48.64</v>
      </c>
      <c r="AQ80">
        <v>0</v>
      </c>
      <c r="AR80">
        <v>16.3</v>
      </c>
      <c r="AS80">
        <v>0</v>
      </c>
      <c r="AT80">
        <v>20</v>
      </c>
      <c r="AU80">
        <v>30</v>
      </c>
      <c r="AV80">
        <v>30</v>
      </c>
      <c r="AW80">
        <v>60</v>
      </c>
      <c r="AX80">
        <v>50</v>
      </c>
      <c r="AY80">
        <v>5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366.19</v>
      </c>
      <c r="I81" s="88">
        <v>0.55000000000000004</v>
      </c>
      <c r="J81" s="88">
        <v>2.98</v>
      </c>
      <c r="K81" s="88">
        <v>0</v>
      </c>
      <c r="L81" s="88">
        <v>12.27</v>
      </c>
      <c r="M81" s="116">
        <v>0</v>
      </c>
      <c r="N81" s="115">
        <v>101.98</v>
      </c>
      <c r="O81" s="88">
        <v>206.3</v>
      </c>
      <c r="P81" s="88">
        <v>0</v>
      </c>
      <c r="Q81" s="88">
        <v>0</v>
      </c>
      <c r="R81" s="88">
        <v>0</v>
      </c>
      <c r="S81" s="116">
        <v>0</v>
      </c>
      <c r="W81">
        <v>76.650000000000006</v>
      </c>
      <c r="X81">
        <v>2.87</v>
      </c>
      <c r="Y81">
        <v>2.56</v>
      </c>
      <c r="Z81">
        <v>22.42</v>
      </c>
      <c r="AA81">
        <v>32.58</v>
      </c>
      <c r="AB81">
        <v>6.71</v>
      </c>
      <c r="AC81">
        <v>5.56</v>
      </c>
      <c r="AD81">
        <v>0.5</v>
      </c>
      <c r="AE81">
        <v>0.31</v>
      </c>
      <c r="AF81">
        <v>0.42</v>
      </c>
      <c r="AG81">
        <v>0.76</v>
      </c>
      <c r="AH81">
        <v>0.55000000000000004</v>
      </c>
      <c r="AI81">
        <v>0.66</v>
      </c>
      <c r="AJ81">
        <v>0.57999999999999996</v>
      </c>
      <c r="AK81">
        <v>0.42</v>
      </c>
      <c r="AL81">
        <v>0.41</v>
      </c>
      <c r="AM81">
        <v>0</v>
      </c>
      <c r="AN81">
        <v>228.03</v>
      </c>
      <c r="AO81">
        <v>53.34</v>
      </c>
      <c r="AP81">
        <v>48.64</v>
      </c>
      <c r="AQ81">
        <v>0</v>
      </c>
      <c r="AR81">
        <v>16.3</v>
      </c>
      <c r="AS81">
        <v>0</v>
      </c>
      <c r="AT81">
        <v>20</v>
      </c>
      <c r="AU81">
        <v>30</v>
      </c>
      <c r="AV81">
        <v>30</v>
      </c>
      <c r="AW81">
        <v>60</v>
      </c>
      <c r="AX81">
        <v>50</v>
      </c>
      <c r="AY81">
        <v>5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311.57</v>
      </c>
      <c r="I82" s="88">
        <v>0.55000000000000004</v>
      </c>
      <c r="J82" s="88">
        <v>2.98</v>
      </c>
      <c r="K82" s="88">
        <v>0</v>
      </c>
      <c r="L82" s="88">
        <v>12.27</v>
      </c>
      <c r="M82" s="116">
        <v>0</v>
      </c>
      <c r="N82" s="115">
        <v>101.98</v>
      </c>
      <c r="O82" s="88">
        <v>206.3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2.87</v>
      </c>
      <c r="Y82">
        <v>2.56</v>
      </c>
      <c r="Z82">
        <v>22.42</v>
      </c>
      <c r="AA82">
        <v>32.58</v>
      </c>
      <c r="AB82">
        <v>6.71</v>
      </c>
      <c r="AC82">
        <v>5.56</v>
      </c>
      <c r="AD82">
        <v>0.5</v>
      </c>
      <c r="AE82">
        <v>0.31</v>
      </c>
      <c r="AF82">
        <v>0.42</v>
      </c>
      <c r="AG82">
        <v>0.76</v>
      </c>
      <c r="AH82">
        <v>0.55000000000000004</v>
      </c>
      <c r="AI82">
        <v>0.66</v>
      </c>
      <c r="AJ82">
        <v>0.57999999999999996</v>
      </c>
      <c r="AK82">
        <v>0.42</v>
      </c>
      <c r="AL82">
        <v>0.41</v>
      </c>
      <c r="AM82">
        <v>0</v>
      </c>
      <c r="AN82">
        <v>250.06</v>
      </c>
      <c r="AO82">
        <v>53.34</v>
      </c>
      <c r="AP82">
        <v>48.64</v>
      </c>
      <c r="AQ82">
        <v>0</v>
      </c>
      <c r="AR82">
        <v>16.3</v>
      </c>
      <c r="AS82">
        <v>0</v>
      </c>
      <c r="AT82">
        <v>20</v>
      </c>
      <c r="AU82">
        <v>30</v>
      </c>
      <c r="AV82">
        <v>30</v>
      </c>
      <c r="AW82">
        <v>60</v>
      </c>
      <c r="AX82">
        <v>50</v>
      </c>
      <c r="AY82">
        <v>5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29.06</v>
      </c>
      <c r="I83" s="88">
        <v>0.42</v>
      </c>
      <c r="J83" s="88">
        <v>2.98</v>
      </c>
      <c r="K83" s="88">
        <v>0</v>
      </c>
      <c r="L83" s="88">
        <v>12.27</v>
      </c>
      <c r="M83" s="116">
        <v>0</v>
      </c>
      <c r="N83" s="115">
        <v>101.98</v>
      </c>
      <c r="O83" s="88">
        <v>206.3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2.87</v>
      </c>
      <c r="Y83">
        <v>2.56</v>
      </c>
      <c r="Z83">
        <v>22.42</v>
      </c>
      <c r="AA83">
        <v>0</v>
      </c>
      <c r="AB83">
        <v>6.71</v>
      </c>
      <c r="AC83">
        <v>5.56</v>
      </c>
      <c r="AD83">
        <v>0.5</v>
      </c>
      <c r="AE83">
        <v>0.32</v>
      </c>
      <c r="AF83">
        <v>0.45</v>
      </c>
      <c r="AG83">
        <v>0.81</v>
      </c>
      <c r="AH83">
        <v>0.42</v>
      </c>
      <c r="AI83">
        <v>0.72</v>
      </c>
      <c r="AJ83">
        <v>0.63</v>
      </c>
      <c r="AK83">
        <v>0.42</v>
      </c>
      <c r="AL83">
        <v>0.34</v>
      </c>
      <c r="AM83">
        <v>0</v>
      </c>
      <c r="AN83">
        <v>0</v>
      </c>
      <c r="AO83">
        <v>53.34</v>
      </c>
      <c r="AP83">
        <v>48.64</v>
      </c>
      <c r="AQ83">
        <v>0</v>
      </c>
      <c r="AR83">
        <v>16.3</v>
      </c>
      <c r="AS83">
        <v>0</v>
      </c>
      <c r="AT83">
        <v>20</v>
      </c>
      <c r="AU83">
        <v>30</v>
      </c>
      <c r="AV83">
        <v>30</v>
      </c>
      <c r="AW83">
        <v>60</v>
      </c>
      <c r="AX83">
        <v>50</v>
      </c>
      <c r="AY83">
        <v>5</v>
      </c>
      <c r="AZ83">
        <v>0</v>
      </c>
      <c r="BA83">
        <v>0</v>
      </c>
      <c r="BB83">
        <v>0</v>
      </c>
    </row>
    <row r="84" spans="7:54">
      <c r="G84" t="s">
        <v>126</v>
      </c>
      <c r="H84" s="115">
        <v>29.06</v>
      </c>
      <c r="I84" s="88">
        <v>0.42</v>
      </c>
      <c r="J84" s="88">
        <v>2.98</v>
      </c>
      <c r="K84" s="88">
        <v>0</v>
      </c>
      <c r="L84" s="88">
        <v>12.27</v>
      </c>
      <c r="M84" s="116">
        <v>0</v>
      </c>
      <c r="N84" s="115">
        <v>101.98</v>
      </c>
      <c r="O84" s="88">
        <v>206.3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2.87</v>
      </c>
      <c r="Y84">
        <v>2.56</v>
      </c>
      <c r="Z84">
        <v>22.42</v>
      </c>
      <c r="AA84">
        <v>0</v>
      </c>
      <c r="AB84">
        <v>6.71</v>
      </c>
      <c r="AC84">
        <v>5.56</v>
      </c>
      <c r="AD84">
        <v>0.5</v>
      </c>
      <c r="AE84">
        <v>0.32</v>
      </c>
      <c r="AF84">
        <v>0.45</v>
      </c>
      <c r="AG84">
        <v>0.81</v>
      </c>
      <c r="AH84">
        <v>0.42</v>
      </c>
      <c r="AI84">
        <v>0.72</v>
      </c>
      <c r="AJ84">
        <v>0.63</v>
      </c>
      <c r="AK84">
        <v>0.42</v>
      </c>
      <c r="AL84">
        <v>0.34</v>
      </c>
      <c r="AM84">
        <v>0</v>
      </c>
      <c r="AN84">
        <v>0</v>
      </c>
      <c r="AO84">
        <v>53.34</v>
      </c>
      <c r="AP84">
        <v>48.64</v>
      </c>
      <c r="AQ84">
        <v>0</v>
      </c>
      <c r="AR84">
        <v>16.3</v>
      </c>
      <c r="AS84">
        <v>0</v>
      </c>
      <c r="AT84">
        <v>20</v>
      </c>
      <c r="AU84">
        <v>30</v>
      </c>
      <c r="AV84">
        <v>30</v>
      </c>
      <c r="AW84">
        <v>60</v>
      </c>
      <c r="AX84">
        <v>50</v>
      </c>
      <c r="AY84">
        <v>5</v>
      </c>
      <c r="AZ84">
        <v>0</v>
      </c>
      <c r="BA84">
        <v>0</v>
      </c>
      <c r="BB84">
        <v>0</v>
      </c>
    </row>
    <row r="85" spans="7:54">
      <c r="G85" t="s">
        <v>127</v>
      </c>
      <c r="H85" s="115">
        <v>29.06</v>
      </c>
      <c r="I85" s="88">
        <v>0.42</v>
      </c>
      <c r="J85" s="88">
        <v>2.98</v>
      </c>
      <c r="K85" s="88">
        <v>0</v>
      </c>
      <c r="L85" s="88">
        <v>12.27</v>
      </c>
      <c r="M85" s="116">
        <v>0</v>
      </c>
      <c r="N85" s="115">
        <v>101.98</v>
      </c>
      <c r="O85" s="88">
        <v>206.3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2.87</v>
      </c>
      <c r="Y85">
        <v>2.56</v>
      </c>
      <c r="Z85">
        <v>22.42</v>
      </c>
      <c r="AA85">
        <v>0</v>
      </c>
      <c r="AB85">
        <v>6.71</v>
      </c>
      <c r="AC85">
        <v>5.56</v>
      </c>
      <c r="AD85">
        <v>0.5</v>
      </c>
      <c r="AE85">
        <v>0.32</v>
      </c>
      <c r="AF85">
        <v>0.45</v>
      </c>
      <c r="AG85">
        <v>0.81</v>
      </c>
      <c r="AH85">
        <v>0.42</v>
      </c>
      <c r="AI85">
        <v>0.72</v>
      </c>
      <c r="AJ85">
        <v>0.63</v>
      </c>
      <c r="AK85">
        <v>0.42</v>
      </c>
      <c r="AL85">
        <v>0.34</v>
      </c>
      <c r="AM85">
        <v>0</v>
      </c>
      <c r="AN85">
        <v>0</v>
      </c>
      <c r="AO85">
        <v>53.34</v>
      </c>
      <c r="AP85">
        <v>48.64</v>
      </c>
      <c r="AQ85">
        <v>0</v>
      </c>
      <c r="AR85">
        <v>16.3</v>
      </c>
      <c r="AS85">
        <v>0</v>
      </c>
      <c r="AT85">
        <v>20</v>
      </c>
      <c r="AU85">
        <v>30</v>
      </c>
      <c r="AV85">
        <v>30</v>
      </c>
      <c r="AW85">
        <v>60</v>
      </c>
      <c r="AX85">
        <v>50</v>
      </c>
      <c r="AY85">
        <v>5</v>
      </c>
      <c r="AZ85">
        <v>0</v>
      </c>
      <c r="BA85">
        <v>0</v>
      </c>
      <c r="BB85">
        <v>0</v>
      </c>
    </row>
    <row r="86" spans="7:54">
      <c r="G86" t="s">
        <v>128</v>
      </c>
      <c r="H86" s="115">
        <v>29.06</v>
      </c>
      <c r="I86" s="88">
        <v>0.42</v>
      </c>
      <c r="J86" s="88">
        <v>2.98</v>
      </c>
      <c r="K86" s="88">
        <v>0</v>
      </c>
      <c r="L86" s="88">
        <v>12.27</v>
      </c>
      <c r="M86" s="116">
        <v>0</v>
      </c>
      <c r="N86" s="115">
        <v>101.98</v>
      </c>
      <c r="O86" s="88">
        <v>206.3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2.87</v>
      </c>
      <c r="Y86">
        <v>2.56</v>
      </c>
      <c r="Z86">
        <v>22.42</v>
      </c>
      <c r="AA86">
        <v>0</v>
      </c>
      <c r="AB86">
        <v>6.71</v>
      </c>
      <c r="AC86">
        <v>5.56</v>
      </c>
      <c r="AD86">
        <v>0.5</v>
      </c>
      <c r="AE86">
        <v>0.32</v>
      </c>
      <c r="AF86">
        <v>0.45</v>
      </c>
      <c r="AG86">
        <v>0.81</v>
      </c>
      <c r="AH86">
        <v>0.42</v>
      </c>
      <c r="AI86">
        <v>0.72</v>
      </c>
      <c r="AJ86">
        <v>0.63</v>
      </c>
      <c r="AK86">
        <v>0.42</v>
      </c>
      <c r="AL86">
        <v>0.34</v>
      </c>
      <c r="AM86">
        <v>0</v>
      </c>
      <c r="AN86">
        <v>0</v>
      </c>
      <c r="AO86">
        <v>53.34</v>
      </c>
      <c r="AP86">
        <v>48.64</v>
      </c>
      <c r="AQ86">
        <v>0</v>
      </c>
      <c r="AR86">
        <v>16.3</v>
      </c>
      <c r="AS86">
        <v>0</v>
      </c>
      <c r="AT86">
        <v>20</v>
      </c>
      <c r="AU86">
        <v>30</v>
      </c>
      <c r="AV86">
        <v>30</v>
      </c>
      <c r="AW86">
        <v>60</v>
      </c>
      <c r="AX86">
        <v>50</v>
      </c>
      <c r="AY86">
        <v>5</v>
      </c>
      <c r="AZ86">
        <v>0</v>
      </c>
      <c r="BA86">
        <v>0</v>
      </c>
      <c r="BB86">
        <v>0</v>
      </c>
    </row>
    <row r="87" spans="7:54">
      <c r="G87" t="s">
        <v>129</v>
      </c>
      <c r="H87" s="115">
        <v>29.06</v>
      </c>
      <c r="I87" s="88">
        <v>0.42</v>
      </c>
      <c r="J87" s="88">
        <v>2.98</v>
      </c>
      <c r="K87" s="88">
        <v>0</v>
      </c>
      <c r="L87" s="88">
        <v>12.27</v>
      </c>
      <c r="M87" s="116">
        <v>0</v>
      </c>
      <c r="N87" s="115">
        <v>101.98</v>
      </c>
      <c r="O87" s="88">
        <v>206.3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2.87</v>
      </c>
      <c r="Y87">
        <v>2.56</v>
      </c>
      <c r="Z87">
        <v>22.42</v>
      </c>
      <c r="AA87">
        <v>0</v>
      </c>
      <c r="AB87">
        <v>6.71</v>
      </c>
      <c r="AC87">
        <v>5.56</v>
      </c>
      <c r="AD87">
        <v>0.5</v>
      </c>
      <c r="AE87">
        <v>0.32</v>
      </c>
      <c r="AF87">
        <v>0.45</v>
      </c>
      <c r="AG87">
        <v>0.81</v>
      </c>
      <c r="AH87">
        <v>0.42</v>
      </c>
      <c r="AI87">
        <v>0.72</v>
      </c>
      <c r="AJ87">
        <v>0.63</v>
      </c>
      <c r="AK87">
        <v>0.42</v>
      </c>
      <c r="AL87">
        <v>0.34</v>
      </c>
      <c r="AM87">
        <v>0</v>
      </c>
      <c r="AN87">
        <v>0</v>
      </c>
      <c r="AO87">
        <v>53.34</v>
      </c>
      <c r="AP87">
        <v>48.64</v>
      </c>
      <c r="AQ87">
        <v>0</v>
      </c>
      <c r="AR87">
        <v>16.3</v>
      </c>
      <c r="AS87">
        <v>0</v>
      </c>
      <c r="AT87">
        <v>20</v>
      </c>
      <c r="AU87">
        <v>30</v>
      </c>
      <c r="AV87">
        <v>30</v>
      </c>
      <c r="AW87">
        <v>60</v>
      </c>
      <c r="AX87">
        <v>50</v>
      </c>
      <c r="AY87">
        <v>5</v>
      </c>
      <c r="AZ87">
        <v>0</v>
      </c>
      <c r="BA87">
        <v>0</v>
      </c>
      <c r="BB87">
        <v>0</v>
      </c>
    </row>
    <row r="88" spans="7:54">
      <c r="G88" t="s">
        <v>130</v>
      </c>
      <c r="H88" s="115">
        <v>29.06</v>
      </c>
      <c r="I88" s="88">
        <v>0.42</v>
      </c>
      <c r="J88" s="88">
        <v>2.98</v>
      </c>
      <c r="K88" s="88">
        <v>0</v>
      </c>
      <c r="L88" s="88">
        <v>12.27</v>
      </c>
      <c r="M88" s="116">
        <v>0</v>
      </c>
      <c r="N88" s="115">
        <v>101.98</v>
      </c>
      <c r="O88" s="88">
        <v>206.3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2.87</v>
      </c>
      <c r="Y88">
        <v>2.56</v>
      </c>
      <c r="Z88">
        <v>22.42</v>
      </c>
      <c r="AA88">
        <v>0</v>
      </c>
      <c r="AB88">
        <v>6.71</v>
      </c>
      <c r="AC88">
        <v>5.56</v>
      </c>
      <c r="AD88">
        <v>0.5</v>
      </c>
      <c r="AE88">
        <v>0.32</v>
      </c>
      <c r="AF88">
        <v>0.45</v>
      </c>
      <c r="AG88">
        <v>0.81</v>
      </c>
      <c r="AH88">
        <v>0.42</v>
      </c>
      <c r="AI88">
        <v>0.72</v>
      </c>
      <c r="AJ88">
        <v>0.63</v>
      </c>
      <c r="AK88">
        <v>0.42</v>
      </c>
      <c r="AL88">
        <v>0.34</v>
      </c>
      <c r="AM88">
        <v>0</v>
      </c>
      <c r="AN88">
        <v>0</v>
      </c>
      <c r="AO88">
        <v>53.34</v>
      </c>
      <c r="AP88">
        <v>48.64</v>
      </c>
      <c r="AQ88">
        <v>0</v>
      </c>
      <c r="AR88">
        <v>16.3</v>
      </c>
      <c r="AS88">
        <v>0</v>
      </c>
      <c r="AT88">
        <v>20</v>
      </c>
      <c r="AU88">
        <v>30</v>
      </c>
      <c r="AV88">
        <v>30</v>
      </c>
      <c r="AW88">
        <v>60</v>
      </c>
      <c r="AX88">
        <v>50</v>
      </c>
      <c r="AY88">
        <v>5</v>
      </c>
      <c r="AZ88">
        <v>0</v>
      </c>
      <c r="BA88">
        <v>0</v>
      </c>
      <c r="BB88">
        <v>0</v>
      </c>
    </row>
    <row r="89" spans="7:54">
      <c r="G89" t="s">
        <v>131</v>
      </c>
      <c r="H89" s="115">
        <v>29.06</v>
      </c>
      <c r="I89" s="88">
        <v>0.42</v>
      </c>
      <c r="J89" s="88">
        <v>2.98</v>
      </c>
      <c r="K89" s="88">
        <v>0</v>
      </c>
      <c r="L89" s="88">
        <v>12.27</v>
      </c>
      <c r="M89" s="116">
        <v>0</v>
      </c>
      <c r="N89" s="115">
        <v>101.98</v>
      </c>
      <c r="O89" s="88">
        <v>206.3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2.87</v>
      </c>
      <c r="Y89">
        <v>2.56</v>
      </c>
      <c r="Z89">
        <v>22.42</v>
      </c>
      <c r="AA89">
        <v>0</v>
      </c>
      <c r="AB89">
        <v>6.71</v>
      </c>
      <c r="AC89">
        <v>5.56</v>
      </c>
      <c r="AD89">
        <v>0.5</v>
      </c>
      <c r="AE89">
        <v>0.32</v>
      </c>
      <c r="AF89">
        <v>0.45</v>
      </c>
      <c r="AG89">
        <v>0.81</v>
      </c>
      <c r="AH89">
        <v>0.42</v>
      </c>
      <c r="AI89">
        <v>0.72</v>
      </c>
      <c r="AJ89">
        <v>0.63</v>
      </c>
      <c r="AK89">
        <v>0.42</v>
      </c>
      <c r="AL89">
        <v>0.34</v>
      </c>
      <c r="AM89">
        <v>0</v>
      </c>
      <c r="AN89">
        <v>0</v>
      </c>
      <c r="AO89">
        <v>53.34</v>
      </c>
      <c r="AP89">
        <v>48.64</v>
      </c>
      <c r="AQ89">
        <v>0</v>
      </c>
      <c r="AR89">
        <v>16.3</v>
      </c>
      <c r="AS89">
        <v>0</v>
      </c>
      <c r="AT89">
        <v>20</v>
      </c>
      <c r="AU89">
        <v>30</v>
      </c>
      <c r="AV89">
        <v>30</v>
      </c>
      <c r="AW89">
        <v>60</v>
      </c>
      <c r="AX89">
        <v>50</v>
      </c>
      <c r="AY89">
        <v>5</v>
      </c>
      <c r="AZ89">
        <v>0</v>
      </c>
      <c r="BA89">
        <v>0</v>
      </c>
      <c r="BB89">
        <v>0</v>
      </c>
    </row>
    <row r="90" spans="7:54">
      <c r="G90" t="s">
        <v>132</v>
      </c>
      <c r="H90" s="115">
        <v>29.06</v>
      </c>
      <c r="I90" s="88">
        <v>0.42</v>
      </c>
      <c r="J90" s="88">
        <v>2.98</v>
      </c>
      <c r="K90" s="88">
        <v>0</v>
      </c>
      <c r="L90" s="88">
        <v>12.27</v>
      </c>
      <c r="M90" s="116">
        <v>0</v>
      </c>
      <c r="N90" s="115">
        <v>101.98</v>
      </c>
      <c r="O90" s="88">
        <v>206.3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2.87</v>
      </c>
      <c r="Y90">
        <v>2.56</v>
      </c>
      <c r="Z90">
        <v>22.42</v>
      </c>
      <c r="AA90">
        <v>0</v>
      </c>
      <c r="AB90">
        <v>6.71</v>
      </c>
      <c r="AC90">
        <v>5.56</v>
      </c>
      <c r="AD90">
        <v>0.5</v>
      </c>
      <c r="AE90">
        <v>0.32</v>
      </c>
      <c r="AF90">
        <v>0.45</v>
      </c>
      <c r="AG90">
        <v>0.81</v>
      </c>
      <c r="AH90">
        <v>0.42</v>
      </c>
      <c r="AI90">
        <v>0.72</v>
      </c>
      <c r="AJ90">
        <v>0.63</v>
      </c>
      <c r="AK90">
        <v>0.42</v>
      </c>
      <c r="AL90">
        <v>0.34</v>
      </c>
      <c r="AM90">
        <v>0</v>
      </c>
      <c r="AN90">
        <v>0</v>
      </c>
      <c r="AO90">
        <v>53.34</v>
      </c>
      <c r="AP90">
        <v>48.64</v>
      </c>
      <c r="AQ90">
        <v>0</v>
      </c>
      <c r="AR90">
        <v>16.3</v>
      </c>
      <c r="AS90">
        <v>0</v>
      </c>
      <c r="AT90">
        <v>20</v>
      </c>
      <c r="AU90">
        <v>30</v>
      </c>
      <c r="AV90">
        <v>30</v>
      </c>
      <c r="AW90">
        <v>60</v>
      </c>
      <c r="AX90">
        <v>50</v>
      </c>
      <c r="AY90">
        <v>5</v>
      </c>
      <c r="AZ90">
        <v>0</v>
      </c>
      <c r="BA90">
        <v>0</v>
      </c>
      <c r="BB90">
        <v>0</v>
      </c>
    </row>
    <row r="91" spans="7:54">
      <c r="G91" t="s">
        <v>133</v>
      </c>
      <c r="H91" s="115">
        <v>27.96</v>
      </c>
      <c r="I91" s="88">
        <v>0.42</v>
      </c>
      <c r="J91" s="88">
        <v>3.0700000000000003</v>
      </c>
      <c r="K91" s="88">
        <v>0</v>
      </c>
      <c r="L91" s="88">
        <v>12.27</v>
      </c>
      <c r="M91" s="116">
        <v>0</v>
      </c>
      <c r="N91" s="115">
        <v>101.98</v>
      </c>
      <c r="O91" s="88">
        <v>206.3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2.87</v>
      </c>
      <c r="Y91">
        <v>2.56</v>
      </c>
      <c r="Z91">
        <v>21.4</v>
      </c>
      <c r="AA91">
        <v>0</v>
      </c>
      <c r="AB91">
        <v>6.71</v>
      </c>
      <c r="AC91">
        <v>5.56</v>
      </c>
      <c r="AD91">
        <v>0.5</v>
      </c>
      <c r="AE91">
        <v>0.32</v>
      </c>
      <c r="AF91">
        <v>0.45</v>
      </c>
      <c r="AG91">
        <v>0.81</v>
      </c>
      <c r="AH91">
        <v>0.42</v>
      </c>
      <c r="AI91">
        <v>0.76</v>
      </c>
      <c r="AJ91">
        <v>0.51</v>
      </c>
      <c r="AK91">
        <v>0.51</v>
      </c>
      <c r="AL91">
        <v>0.34</v>
      </c>
      <c r="AM91">
        <v>0</v>
      </c>
      <c r="AN91">
        <v>0</v>
      </c>
      <c r="AO91">
        <v>53.34</v>
      </c>
      <c r="AP91">
        <v>48.64</v>
      </c>
      <c r="AQ91">
        <v>0</v>
      </c>
      <c r="AR91">
        <v>16.3</v>
      </c>
      <c r="AS91">
        <v>0</v>
      </c>
      <c r="AT91">
        <v>20</v>
      </c>
      <c r="AU91">
        <v>30</v>
      </c>
      <c r="AV91">
        <v>30</v>
      </c>
      <c r="AW91">
        <v>60</v>
      </c>
      <c r="AX91">
        <v>50</v>
      </c>
      <c r="AY91">
        <v>5</v>
      </c>
      <c r="AZ91">
        <v>0</v>
      </c>
      <c r="BA91">
        <v>0</v>
      </c>
      <c r="BB91">
        <v>0</v>
      </c>
    </row>
    <row r="92" spans="7:54">
      <c r="G92" t="s">
        <v>134</v>
      </c>
      <c r="H92" s="115">
        <v>27.96</v>
      </c>
      <c r="I92" s="88">
        <v>0.42</v>
      </c>
      <c r="J92" s="88">
        <v>3.0700000000000003</v>
      </c>
      <c r="K92" s="88">
        <v>0</v>
      </c>
      <c r="L92" s="88">
        <v>12.27</v>
      </c>
      <c r="M92" s="116">
        <v>0</v>
      </c>
      <c r="N92" s="115">
        <v>101.98</v>
      </c>
      <c r="O92" s="88">
        <v>206.3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2.87</v>
      </c>
      <c r="Y92">
        <v>2.56</v>
      </c>
      <c r="Z92">
        <v>21.4</v>
      </c>
      <c r="AA92">
        <v>0</v>
      </c>
      <c r="AB92">
        <v>6.71</v>
      </c>
      <c r="AC92">
        <v>5.56</v>
      </c>
      <c r="AD92">
        <v>0.5</v>
      </c>
      <c r="AE92">
        <v>0.32</v>
      </c>
      <c r="AF92">
        <v>0.45</v>
      </c>
      <c r="AG92">
        <v>0.81</v>
      </c>
      <c r="AH92">
        <v>0.42</v>
      </c>
      <c r="AI92">
        <v>0.76</v>
      </c>
      <c r="AJ92">
        <v>0.51</v>
      </c>
      <c r="AK92">
        <v>0.51</v>
      </c>
      <c r="AL92">
        <v>0.34</v>
      </c>
      <c r="AM92">
        <v>0</v>
      </c>
      <c r="AN92">
        <v>0</v>
      </c>
      <c r="AO92">
        <v>53.34</v>
      </c>
      <c r="AP92">
        <v>48.64</v>
      </c>
      <c r="AQ92">
        <v>0</v>
      </c>
      <c r="AR92">
        <v>16.3</v>
      </c>
      <c r="AS92">
        <v>0</v>
      </c>
      <c r="AT92">
        <v>20</v>
      </c>
      <c r="AU92">
        <v>30</v>
      </c>
      <c r="AV92">
        <v>30</v>
      </c>
      <c r="AW92">
        <v>60</v>
      </c>
      <c r="AX92">
        <v>50</v>
      </c>
      <c r="AY92">
        <v>5</v>
      </c>
      <c r="AZ92">
        <v>0</v>
      </c>
      <c r="BA92">
        <v>0</v>
      </c>
      <c r="BB92">
        <v>0</v>
      </c>
    </row>
    <row r="93" spans="7:54">
      <c r="G93" t="s">
        <v>135</v>
      </c>
      <c r="H93" s="115">
        <v>27.96</v>
      </c>
      <c r="I93" s="88">
        <v>0.42</v>
      </c>
      <c r="J93" s="88">
        <v>3.0700000000000003</v>
      </c>
      <c r="K93" s="88">
        <v>0</v>
      </c>
      <c r="L93" s="88">
        <v>12.27</v>
      </c>
      <c r="M93" s="116">
        <v>0</v>
      </c>
      <c r="N93" s="115">
        <v>101.98</v>
      </c>
      <c r="O93" s="88">
        <v>206.3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2.87</v>
      </c>
      <c r="Y93">
        <v>2.56</v>
      </c>
      <c r="Z93">
        <v>21.4</v>
      </c>
      <c r="AA93">
        <v>0</v>
      </c>
      <c r="AB93">
        <v>6.71</v>
      </c>
      <c r="AC93">
        <v>5.56</v>
      </c>
      <c r="AD93">
        <v>0.5</v>
      </c>
      <c r="AE93">
        <v>0.32</v>
      </c>
      <c r="AF93">
        <v>0.45</v>
      </c>
      <c r="AG93">
        <v>0.81</v>
      </c>
      <c r="AH93">
        <v>0.42</v>
      </c>
      <c r="AI93">
        <v>0.76</v>
      </c>
      <c r="AJ93">
        <v>0.51</v>
      </c>
      <c r="AK93">
        <v>0.51</v>
      </c>
      <c r="AL93">
        <v>0.34</v>
      </c>
      <c r="AM93">
        <v>0</v>
      </c>
      <c r="AN93">
        <v>0</v>
      </c>
      <c r="AO93">
        <v>53.34</v>
      </c>
      <c r="AP93">
        <v>48.64</v>
      </c>
      <c r="AQ93">
        <v>0</v>
      </c>
      <c r="AR93">
        <v>16.3</v>
      </c>
      <c r="AS93">
        <v>0</v>
      </c>
      <c r="AT93">
        <v>20</v>
      </c>
      <c r="AU93">
        <v>30</v>
      </c>
      <c r="AV93">
        <v>30</v>
      </c>
      <c r="AW93">
        <v>60</v>
      </c>
      <c r="AX93">
        <v>50</v>
      </c>
      <c r="AY93">
        <v>5</v>
      </c>
      <c r="AZ93">
        <v>0</v>
      </c>
      <c r="BA93">
        <v>0</v>
      </c>
      <c r="BB93">
        <v>0</v>
      </c>
    </row>
    <row r="94" spans="7:54">
      <c r="G94" t="s">
        <v>136</v>
      </c>
      <c r="H94" s="115">
        <v>27.96</v>
      </c>
      <c r="I94" s="88">
        <v>0.42</v>
      </c>
      <c r="J94" s="88">
        <v>3.0700000000000003</v>
      </c>
      <c r="K94" s="88">
        <v>0</v>
      </c>
      <c r="L94" s="88">
        <v>12.27</v>
      </c>
      <c r="M94" s="116">
        <v>0</v>
      </c>
      <c r="N94" s="115">
        <v>101.98</v>
      </c>
      <c r="O94" s="88">
        <v>206.3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2.87</v>
      </c>
      <c r="Y94">
        <v>2.56</v>
      </c>
      <c r="Z94">
        <v>21.4</v>
      </c>
      <c r="AA94">
        <v>0</v>
      </c>
      <c r="AB94">
        <v>6.71</v>
      </c>
      <c r="AC94">
        <v>5.56</v>
      </c>
      <c r="AD94">
        <v>0.5</v>
      </c>
      <c r="AE94">
        <v>0.32</v>
      </c>
      <c r="AF94">
        <v>0.45</v>
      </c>
      <c r="AG94">
        <v>0.81</v>
      </c>
      <c r="AH94">
        <v>0.42</v>
      </c>
      <c r="AI94">
        <v>0.76</v>
      </c>
      <c r="AJ94">
        <v>0.51</v>
      </c>
      <c r="AK94">
        <v>0.51</v>
      </c>
      <c r="AL94">
        <v>0.34</v>
      </c>
      <c r="AM94">
        <v>0</v>
      </c>
      <c r="AN94">
        <v>0</v>
      </c>
      <c r="AO94">
        <v>53.34</v>
      </c>
      <c r="AP94">
        <v>48.64</v>
      </c>
      <c r="AQ94">
        <v>0</v>
      </c>
      <c r="AR94">
        <v>16.3</v>
      </c>
      <c r="AS94">
        <v>0</v>
      </c>
      <c r="AT94">
        <v>20</v>
      </c>
      <c r="AU94">
        <v>30</v>
      </c>
      <c r="AV94">
        <v>30</v>
      </c>
      <c r="AW94">
        <v>60</v>
      </c>
      <c r="AX94">
        <v>50</v>
      </c>
      <c r="AY94">
        <v>5</v>
      </c>
      <c r="AZ94">
        <v>0</v>
      </c>
      <c r="BA94">
        <v>0</v>
      </c>
      <c r="BB94">
        <v>0</v>
      </c>
    </row>
    <row r="95" spans="7:54">
      <c r="G95" t="s">
        <v>137</v>
      </c>
      <c r="H95" s="115">
        <v>27.96</v>
      </c>
      <c r="I95" s="88">
        <v>0.42</v>
      </c>
      <c r="J95" s="88">
        <v>2.9800000000000004</v>
      </c>
      <c r="K95" s="88">
        <v>0</v>
      </c>
      <c r="L95" s="88">
        <v>12.27</v>
      </c>
      <c r="M95" s="116">
        <v>0</v>
      </c>
      <c r="N95" s="115">
        <v>101.98</v>
      </c>
      <c r="O95" s="88">
        <v>206.3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2.87</v>
      </c>
      <c r="Y95">
        <v>2.4700000000000002</v>
      </c>
      <c r="Z95">
        <v>21.4</v>
      </c>
      <c r="AA95">
        <v>0</v>
      </c>
      <c r="AB95">
        <v>6.71</v>
      </c>
      <c r="AC95">
        <v>5.56</v>
      </c>
      <c r="AD95">
        <v>0.5</v>
      </c>
      <c r="AE95">
        <v>0.32</v>
      </c>
      <c r="AF95">
        <v>0.45</v>
      </c>
      <c r="AG95">
        <v>0.81</v>
      </c>
      <c r="AH95">
        <v>0.42</v>
      </c>
      <c r="AI95">
        <v>0.76</v>
      </c>
      <c r="AJ95">
        <v>0.51</v>
      </c>
      <c r="AK95">
        <v>0.51</v>
      </c>
      <c r="AL95">
        <v>0.34</v>
      </c>
      <c r="AM95">
        <v>0</v>
      </c>
      <c r="AN95">
        <v>0</v>
      </c>
      <c r="AO95">
        <v>53.34</v>
      </c>
      <c r="AP95">
        <v>48.64</v>
      </c>
      <c r="AQ95">
        <v>0</v>
      </c>
      <c r="AR95">
        <v>16.3</v>
      </c>
      <c r="AS95">
        <v>0</v>
      </c>
      <c r="AT95">
        <v>20</v>
      </c>
      <c r="AU95">
        <v>30</v>
      </c>
      <c r="AV95">
        <v>30</v>
      </c>
      <c r="AW95">
        <v>60</v>
      </c>
      <c r="AX95">
        <v>50</v>
      </c>
      <c r="AY95">
        <v>5</v>
      </c>
      <c r="AZ95">
        <v>0</v>
      </c>
      <c r="BA95">
        <v>0</v>
      </c>
      <c r="BB95">
        <v>0</v>
      </c>
    </row>
    <row r="96" spans="7:54">
      <c r="G96" t="s">
        <v>138</v>
      </c>
      <c r="H96" s="115">
        <v>27.96</v>
      </c>
      <c r="I96" s="88">
        <v>0.42</v>
      </c>
      <c r="J96" s="88">
        <v>2.9800000000000004</v>
      </c>
      <c r="K96" s="88">
        <v>0</v>
      </c>
      <c r="L96" s="88">
        <v>12.27</v>
      </c>
      <c r="M96" s="116">
        <v>0</v>
      </c>
      <c r="N96" s="115">
        <v>101.98</v>
      </c>
      <c r="O96" s="88">
        <v>206.3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2.87</v>
      </c>
      <c r="Y96">
        <v>2.4700000000000002</v>
      </c>
      <c r="Z96">
        <v>21.4</v>
      </c>
      <c r="AA96">
        <v>0</v>
      </c>
      <c r="AB96">
        <v>6.71</v>
      </c>
      <c r="AC96">
        <v>5.56</v>
      </c>
      <c r="AD96">
        <v>0.5</v>
      </c>
      <c r="AE96">
        <v>0.32</v>
      </c>
      <c r="AF96">
        <v>0.45</v>
      </c>
      <c r="AG96">
        <v>0.81</v>
      </c>
      <c r="AH96">
        <v>0.42</v>
      </c>
      <c r="AI96">
        <v>0.76</v>
      </c>
      <c r="AJ96">
        <v>0.51</v>
      </c>
      <c r="AK96">
        <v>0.51</v>
      </c>
      <c r="AL96">
        <v>0.34</v>
      </c>
      <c r="AM96">
        <v>0</v>
      </c>
      <c r="AN96">
        <v>0</v>
      </c>
      <c r="AO96">
        <v>53.34</v>
      </c>
      <c r="AP96">
        <v>48.64</v>
      </c>
      <c r="AQ96">
        <v>0</v>
      </c>
      <c r="AR96">
        <v>16.3</v>
      </c>
      <c r="AS96">
        <v>0</v>
      </c>
      <c r="AT96">
        <v>20</v>
      </c>
      <c r="AU96">
        <v>30</v>
      </c>
      <c r="AV96">
        <v>30</v>
      </c>
      <c r="AW96">
        <v>60</v>
      </c>
      <c r="AX96">
        <v>50</v>
      </c>
      <c r="AY96">
        <v>5</v>
      </c>
      <c r="AZ96">
        <v>0</v>
      </c>
      <c r="BA96">
        <v>0</v>
      </c>
      <c r="BB96">
        <v>0</v>
      </c>
    </row>
    <row r="97" spans="1:133">
      <c r="G97" t="s">
        <v>139</v>
      </c>
      <c r="H97" s="115">
        <v>27.96</v>
      </c>
      <c r="I97" s="88">
        <v>0.42</v>
      </c>
      <c r="J97" s="88">
        <v>2.9800000000000004</v>
      </c>
      <c r="K97" s="88">
        <v>0</v>
      </c>
      <c r="L97" s="88">
        <v>12.27</v>
      </c>
      <c r="M97" s="116">
        <v>0</v>
      </c>
      <c r="N97" s="115">
        <v>101.98</v>
      </c>
      <c r="O97" s="88">
        <v>206.3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2.87</v>
      </c>
      <c r="Y97">
        <v>2.4700000000000002</v>
      </c>
      <c r="Z97">
        <v>21.4</v>
      </c>
      <c r="AA97">
        <v>0</v>
      </c>
      <c r="AB97">
        <v>6.71</v>
      </c>
      <c r="AC97">
        <v>5.56</v>
      </c>
      <c r="AD97">
        <v>0.5</v>
      </c>
      <c r="AE97">
        <v>0.32</v>
      </c>
      <c r="AF97">
        <v>0.45</v>
      </c>
      <c r="AG97">
        <v>0.81</v>
      </c>
      <c r="AH97">
        <v>0.42</v>
      </c>
      <c r="AI97">
        <v>0.76</v>
      </c>
      <c r="AJ97">
        <v>0.51</v>
      </c>
      <c r="AK97">
        <v>0.51</v>
      </c>
      <c r="AL97">
        <v>0.34</v>
      </c>
      <c r="AM97">
        <v>0</v>
      </c>
      <c r="AN97">
        <v>0</v>
      </c>
      <c r="AO97">
        <v>53.34</v>
      </c>
      <c r="AP97">
        <v>48.64</v>
      </c>
      <c r="AQ97">
        <v>0</v>
      </c>
      <c r="AR97">
        <v>16.3</v>
      </c>
      <c r="AS97">
        <v>0</v>
      </c>
      <c r="AT97">
        <v>20</v>
      </c>
      <c r="AU97">
        <v>30</v>
      </c>
      <c r="AV97">
        <v>30</v>
      </c>
      <c r="AW97">
        <v>60</v>
      </c>
      <c r="AX97">
        <v>50</v>
      </c>
      <c r="AY97">
        <v>5</v>
      </c>
      <c r="AZ97">
        <v>0</v>
      </c>
      <c r="BA97">
        <v>0</v>
      </c>
      <c r="BB97">
        <v>0</v>
      </c>
    </row>
    <row r="98" spans="1:133">
      <c r="G98" t="s">
        <v>140</v>
      </c>
      <c r="H98" s="115">
        <v>27.96</v>
      </c>
      <c r="I98" s="88">
        <v>0.42</v>
      </c>
      <c r="J98" s="88">
        <v>2.9800000000000004</v>
      </c>
      <c r="K98" s="88">
        <v>0</v>
      </c>
      <c r="L98" s="88">
        <v>12.27</v>
      </c>
      <c r="M98" s="116">
        <v>0</v>
      </c>
      <c r="N98" s="115">
        <v>101.98</v>
      </c>
      <c r="O98" s="88">
        <v>206.3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2.87</v>
      </c>
      <c r="Y98">
        <v>2.4700000000000002</v>
      </c>
      <c r="Z98">
        <v>21.4</v>
      </c>
      <c r="AA98">
        <v>0</v>
      </c>
      <c r="AB98">
        <v>6.71</v>
      </c>
      <c r="AC98">
        <v>5.56</v>
      </c>
      <c r="AD98">
        <v>0.5</v>
      </c>
      <c r="AE98">
        <v>0.32</v>
      </c>
      <c r="AF98">
        <v>0.45</v>
      </c>
      <c r="AG98">
        <v>0.81</v>
      </c>
      <c r="AH98">
        <v>0.42</v>
      </c>
      <c r="AI98">
        <v>0.76</v>
      </c>
      <c r="AJ98">
        <v>0.51</v>
      </c>
      <c r="AK98">
        <v>0.51</v>
      </c>
      <c r="AL98">
        <v>0.34</v>
      </c>
      <c r="AM98">
        <v>0</v>
      </c>
      <c r="AN98">
        <v>0</v>
      </c>
      <c r="AO98">
        <v>53.34</v>
      </c>
      <c r="AP98">
        <v>48.64</v>
      </c>
      <c r="AQ98">
        <v>0</v>
      </c>
      <c r="AR98">
        <v>16.3</v>
      </c>
      <c r="AS98">
        <v>0</v>
      </c>
      <c r="AT98">
        <v>20</v>
      </c>
      <c r="AU98">
        <v>30</v>
      </c>
      <c r="AV98">
        <v>30</v>
      </c>
      <c r="AW98">
        <v>60</v>
      </c>
      <c r="AX98">
        <v>50</v>
      </c>
      <c r="AY98">
        <v>5</v>
      </c>
      <c r="AZ98">
        <v>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3.7747774999999968</v>
      </c>
      <c r="I99" s="111">
        <f t="shared" ref="I99:BU99" si="1">SUM(I3:I98)/4000</f>
        <v>0.39260000000000012</v>
      </c>
      <c r="J99" s="111">
        <f t="shared" si="1"/>
        <v>7.0799999999999946E-2</v>
      </c>
      <c r="K99" s="111">
        <f t="shared" si="1"/>
        <v>0</v>
      </c>
      <c r="L99" s="111">
        <f t="shared" si="1"/>
        <v>0.30252249999999997</v>
      </c>
      <c r="M99" s="111">
        <f t="shared" si="1"/>
        <v>0</v>
      </c>
      <c r="N99" s="110">
        <f t="shared" si="1"/>
        <v>4.1516399999999969</v>
      </c>
      <c r="O99" s="111">
        <f t="shared" si="1"/>
        <v>5.9026799999999975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0.38900000000000007</v>
      </c>
      <c r="X99">
        <f t="shared" si="1"/>
        <v>6.8880000000000066E-2</v>
      </c>
      <c r="Y99">
        <f t="shared" si="1"/>
        <v>6.0990000000000023E-2</v>
      </c>
      <c r="Z99">
        <f t="shared" si="1"/>
        <v>0.24863999999999981</v>
      </c>
      <c r="AA99">
        <f t="shared" si="1"/>
        <v>0.19548000000000004</v>
      </c>
      <c r="AB99">
        <f t="shared" si="1"/>
        <v>0.12647999999999993</v>
      </c>
      <c r="AC99">
        <f t="shared" si="1"/>
        <v>0.13344</v>
      </c>
      <c r="AD99">
        <f t="shared" si="1"/>
        <v>1.0390000000000016E-2</v>
      </c>
      <c r="AE99">
        <f t="shared" si="1"/>
        <v>6.8300000000000027E-3</v>
      </c>
      <c r="AF99">
        <f t="shared" si="1"/>
        <v>9.4800000000000075E-3</v>
      </c>
      <c r="AG99">
        <f t="shared" si="1"/>
        <v>1.7099999999999987E-2</v>
      </c>
      <c r="AH99">
        <f t="shared" si="1"/>
        <v>1.0559999999999993E-2</v>
      </c>
      <c r="AI99">
        <f t="shared" si="1"/>
        <v>1.5439999999999988E-2</v>
      </c>
      <c r="AJ99">
        <f t="shared" si="1"/>
        <v>1.2290000000000006E-2</v>
      </c>
      <c r="AK99">
        <f t="shared" si="1"/>
        <v>9.8099999999999958E-3</v>
      </c>
      <c r="AL99">
        <f t="shared" si="1"/>
        <v>8.2300000000000099E-3</v>
      </c>
      <c r="AM99">
        <f t="shared" si="1"/>
        <v>0.57869249999999994</v>
      </c>
      <c r="AN99">
        <f t="shared" si="1"/>
        <v>1.3228999999999997</v>
      </c>
      <c r="AO99">
        <f t="shared" si="1"/>
        <v>0.32004000000000005</v>
      </c>
      <c r="AP99">
        <f t="shared" si="1"/>
        <v>1.1673600000000002</v>
      </c>
      <c r="AQ99">
        <f t="shared" si="1"/>
        <v>2.6642400000000031</v>
      </c>
      <c r="AR99">
        <f t="shared" si="1"/>
        <v>0.39119999999999938</v>
      </c>
      <c r="AS99">
        <f t="shared" si="1"/>
        <v>0.95147999999999966</v>
      </c>
      <c r="AT99">
        <f t="shared" si="1"/>
        <v>0.48</v>
      </c>
      <c r="AU99">
        <f t="shared" si="1"/>
        <v>0.72</v>
      </c>
      <c r="AV99">
        <f t="shared" si="1"/>
        <v>0.72</v>
      </c>
      <c r="AW99">
        <f t="shared" si="1"/>
        <v>1.44</v>
      </c>
      <c r="AX99">
        <f t="shared" si="1"/>
        <v>1.2</v>
      </c>
      <c r="AY99">
        <f t="shared" si="1"/>
        <v>0.12</v>
      </c>
      <c r="AZ99">
        <f t="shared" si="1"/>
        <v>4.2602500000000008E-2</v>
      </c>
      <c r="BA99">
        <f t="shared" si="1"/>
        <v>0.89142499999999991</v>
      </c>
      <c r="BB99">
        <f t="shared" si="1"/>
        <v>0.38203999999999988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2023-01-03T09:21:50Z</dcterms:modified>
</cp:coreProperties>
</file>